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se\OneDrive\000-YMJ-Ordf-Sekr-Kassör-WebM\03-YMJ-Möten\2019\2019-01-Sammandrag-Bestämmelser\"/>
    </mc:Choice>
  </mc:AlternateContent>
  <xr:revisionPtr revIDLastSave="0" documentId="8_{63B092B5-D160-4D1B-934A-23B002716DA3}" xr6:coauthVersionLast="43" xr6:coauthVersionMax="43" xr10:uidLastSave="{00000000-0000-0000-0000-000000000000}"/>
  <bookViews>
    <workbookView xWindow="-108" yWindow="-108" windowWidth="17496" windowHeight="10416" xr2:uid="{00000000-000D-0000-FFFF-FFFF00000000}"/>
  </bookViews>
  <sheets>
    <sheet name="YMJ-Lathund" sheetId="1" r:id="rId1"/>
    <sheet name="Sheet2" sheetId="11" r:id="rId2"/>
    <sheet name="Sheet1" sheetId="10" r:id="rId3"/>
    <sheet name="Revisioner" sheetId="3" r:id="rId4"/>
    <sheet name="Gäster-2018" sheetId="7" r:id="rId5"/>
    <sheet name="Alfs" sheetId="5" r:id="rId6"/>
    <sheet name="Diverse" sheetId="9" r:id="rId7"/>
  </sheets>
  <definedNames>
    <definedName name="_xlnm.Print_Area" localSheetId="5">Alfs!$B$1:$F$121</definedName>
    <definedName name="_xlnm.Print_Area" localSheetId="0">'YMJ-Lathund'!$B$1:$F$160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7" l="1"/>
  <c r="G9" i="7"/>
  <c r="G8" i="7"/>
  <c r="G7" i="7"/>
  <c r="G6" i="7"/>
  <c r="G5" i="7"/>
  <c r="G4" i="7"/>
  <c r="G3" i="7"/>
  <c r="G11" i="7" l="1"/>
  <c r="G13" i="7" s="1"/>
  <c r="F30" i="1"/>
  <c r="F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Söderback</author>
  </authors>
  <commentList>
    <comment ref="K12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Söderback:</t>
        </r>
        <r>
          <rPr>
            <sz val="9"/>
            <color indexed="81"/>
            <rFont val="Tahoma"/>
            <family val="2"/>
          </rPr>
          <t xml:space="preserve">
Samma som egna medl betalar</t>
        </r>
      </text>
    </comment>
    <comment ref="L1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Söderback:</t>
        </r>
        <r>
          <rPr>
            <sz val="9"/>
            <color indexed="81"/>
            <rFont val="Tahoma"/>
            <family val="2"/>
          </rPr>
          <t xml:space="preserve">
Samma som egna medl betalar</t>
        </r>
      </text>
    </comment>
    <comment ref="J12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Söderback:
Uppsk avg
</t>
        </r>
      </text>
    </comment>
  </commentList>
</comments>
</file>

<file path=xl/sharedStrings.xml><?xml version="1.0" encoding="utf-8"?>
<sst xmlns="http://schemas.openxmlformats.org/spreadsheetml/2006/main" count="672" uniqueCount="328">
  <si>
    <t>YMJ- Sammanställning av beslut- avgifter mm</t>
  </si>
  <si>
    <t xml:space="preserve">Uppdaterat </t>
  </si>
  <si>
    <t>Vad</t>
  </si>
  <si>
    <t>Beskrivning/ Ansvarig</t>
  </si>
  <si>
    <t>Beslut när ?</t>
  </si>
  <si>
    <t>Anm</t>
  </si>
  <si>
    <t>Styrelse 2019</t>
  </si>
  <si>
    <t>Årsmöte 2019</t>
  </si>
  <si>
    <t>Ordförande</t>
  </si>
  <si>
    <t>Hans Söderback</t>
  </si>
  <si>
    <t>Rönnvägen 4</t>
  </si>
  <si>
    <t>66100 Malax</t>
  </si>
  <si>
    <t>045-3467220</t>
  </si>
  <si>
    <t>Vice ordf</t>
  </si>
  <si>
    <t>Johan Lindroos </t>
  </si>
  <si>
    <t>Strandv.1605A</t>
  </si>
  <si>
    <t>66100 Malax </t>
  </si>
  <si>
    <t>050-3678194</t>
  </si>
  <si>
    <t>Sekreterare</t>
  </si>
  <si>
    <t>Alf Grönkvist</t>
  </si>
  <si>
    <t>Åminnevägen 82A</t>
  </si>
  <si>
    <t>040-5272066</t>
  </si>
  <si>
    <t>Medlem</t>
  </si>
  <si>
    <t>Patrik Högfors</t>
  </si>
  <si>
    <t>Långmossavägen 470</t>
  </si>
  <si>
    <t>66140 Ö-Malax</t>
  </si>
  <si>
    <t>045-8625999</t>
  </si>
  <si>
    <t>Knut Storm</t>
  </si>
  <si>
    <t>Bengt vägen 4</t>
  </si>
  <si>
    <t>050-5117260</t>
  </si>
  <si>
    <t>Hans-Erik Långback</t>
  </si>
  <si>
    <t>Majorsvägen 85</t>
  </si>
  <si>
    <t>040-0250190</t>
  </si>
  <si>
    <r>
      <t xml:space="preserve">Medlem </t>
    </r>
    <r>
      <rPr>
        <b/>
        <sz val="10"/>
        <color rgb="FFFF0000"/>
        <rFont val="Arial"/>
        <family val="2"/>
      </rPr>
      <t>Ny 2019</t>
    </r>
  </si>
  <si>
    <t>Christer Malm</t>
  </si>
  <si>
    <t>Klockarbackvägen 141</t>
  </si>
  <si>
    <t>050-3240420</t>
  </si>
  <si>
    <t>Suppleant</t>
  </si>
  <si>
    <t>Rasmus Vierinen</t>
  </si>
  <si>
    <t>Kvarngatan 13 A13</t>
  </si>
  <si>
    <t>65100 Vasa</t>
  </si>
  <si>
    <t>044-041 4007</t>
  </si>
  <si>
    <t>Ralf Runonen</t>
  </si>
  <si>
    <t>Klockarbackvägen 54 B</t>
  </si>
  <si>
    <t>050-3517675</t>
  </si>
  <si>
    <t>Dan Utgård</t>
  </si>
  <si>
    <t>Museivägen 13</t>
  </si>
  <si>
    <t>050-0548189</t>
  </si>
  <si>
    <t>Som ansvarig för uthyrningen av jaktstugan / kokvagnen fungerar föreningens kassör.</t>
  </si>
  <si>
    <t>Ordförande är medlem i Malaxnejdens jaktvårdsförenings styrelse med vice ordförande som suppleant.</t>
  </si>
  <si>
    <t>Övriga Funktionärer:</t>
  </si>
  <si>
    <t>Verksamhetsgranskare</t>
  </si>
  <si>
    <t>Emilia Wikman</t>
  </si>
  <si>
    <t>050-374 0362</t>
  </si>
  <si>
    <t>Thomas West</t>
  </si>
  <si>
    <t>Norrbacken 27</t>
  </si>
  <si>
    <t>65410 Sundom</t>
  </si>
  <si>
    <t>050-5626989</t>
  </si>
  <si>
    <t>Kjell Ahlskog</t>
  </si>
  <si>
    <t>suppleanter</t>
  </si>
  <si>
    <t>Johan Strömfors</t>
  </si>
  <si>
    <t>Klockarbackvägen</t>
  </si>
  <si>
    <t>050-066 8495</t>
  </si>
  <si>
    <t>Skyttekomm.</t>
  </si>
  <si>
    <t>Bengtvägen 4</t>
  </si>
  <si>
    <r>
      <t xml:space="preserve">Webmaster </t>
    </r>
    <r>
      <rPr>
        <b/>
        <sz val="10"/>
        <color rgb="FFFF0000"/>
        <rFont val="Arial"/>
        <family val="2"/>
      </rPr>
      <t>Ny 2019</t>
    </r>
  </si>
  <si>
    <t>Lukas Strömfors</t>
  </si>
  <si>
    <t>Köpingsvägen 18</t>
  </si>
  <si>
    <t>050-5299154</t>
  </si>
  <si>
    <t>Vice Webmaster</t>
  </si>
  <si>
    <t>Rovdjursobservationer</t>
  </si>
  <si>
    <t>Älgjakt ledare 2019</t>
  </si>
  <si>
    <t>Övriga väljs på höstmötet 2019, nedan de som var för 2018</t>
  </si>
  <si>
    <t>Älgjaktchef  hund 1</t>
  </si>
  <si>
    <t>Kent Ahlskog</t>
  </si>
  <si>
    <t>Åminnevägen</t>
  </si>
  <si>
    <t>050-5227070</t>
  </si>
  <si>
    <t>Vice</t>
  </si>
  <si>
    <t>Christer Storfors</t>
  </si>
  <si>
    <t>Älgjaktchef  hund 2</t>
  </si>
  <si>
    <t>Johan Lindroos</t>
  </si>
  <si>
    <t>Älgjaktchef Drevlaget</t>
  </si>
  <si>
    <t>Carl-Fredrik Långback</t>
  </si>
  <si>
    <t>Börje Herrgård</t>
  </si>
  <si>
    <t>Rådjursjaktledare</t>
  </si>
  <si>
    <t>Hjortjaktledare</t>
  </si>
  <si>
    <t>Hjortjaktledare vice</t>
  </si>
  <si>
    <t>Ansvarig för viltvård</t>
  </si>
  <si>
    <t>Gårdskarl (jaktstugan)</t>
  </si>
  <si>
    <t>Talkoarbetschef</t>
  </si>
  <si>
    <t>Andreas Strömfors</t>
  </si>
  <si>
    <t>Långmossavägen 64</t>
  </si>
  <si>
    <t>66140 Övermalax</t>
  </si>
  <si>
    <t>050-5218708</t>
  </si>
  <si>
    <t>Isac Hemming</t>
  </si>
  <si>
    <t>Granvägen</t>
  </si>
  <si>
    <t>040-9116712</t>
  </si>
  <si>
    <t>Luftgevärsbanan</t>
  </si>
  <si>
    <t>Konto nr Aktia</t>
  </si>
  <si>
    <t>FI87 4970 4420 0304 62</t>
  </si>
  <si>
    <t>Skjutsimulatorn</t>
  </si>
  <si>
    <t>Elmidin Sipic</t>
  </si>
  <si>
    <t>Byåkersv 5H 42</t>
  </si>
  <si>
    <t>050-301 6790</t>
  </si>
  <si>
    <t>Samed Bosnjakovic</t>
  </si>
  <si>
    <t>Byåkersv 5E23</t>
  </si>
  <si>
    <t>045-604 2120</t>
  </si>
  <si>
    <t>Antal medlemmar 2018</t>
  </si>
  <si>
    <t>203 betalande medlemmar  och 32 säsongskortsinnehavare, totalt 235.</t>
  </si>
  <si>
    <t xml:space="preserve">Kassör </t>
  </si>
  <si>
    <t>Konto Nr OP</t>
  </si>
  <si>
    <t>FI40 5670 7340 0019 76</t>
  </si>
  <si>
    <t>Fo Nr</t>
  </si>
  <si>
    <t>0902153-7</t>
  </si>
  <si>
    <t>Förenings/ Register Nr</t>
  </si>
  <si>
    <t>56.090</t>
  </si>
  <si>
    <t>Jaktstugan adress</t>
  </si>
  <si>
    <t>Klockarbackvägen 140, 66100 Malax</t>
  </si>
  <si>
    <t>Bokföringsperiod 2017</t>
  </si>
  <si>
    <t>01.12.2016- 31.12.2017</t>
  </si>
  <si>
    <t>Bokföringsperiod från 2018</t>
  </si>
  <si>
    <t>01.01.- 31.12.</t>
  </si>
  <si>
    <t>Stadgar</t>
  </si>
  <si>
    <t>Uppdaterats sept 2016. Finns på hemsidan</t>
  </si>
  <si>
    <t>Höstmöte 2016</t>
  </si>
  <si>
    <t>Printad version</t>
  </si>
  <si>
    <t>Finns i Jaktstugan-Printade</t>
  </si>
  <si>
    <t>Jaktkartor</t>
  </si>
  <si>
    <t>En karta i skala 1:20000 beställts från Lantmäteriverket, okt 2017</t>
  </si>
  <si>
    <t>Läggs in på hemsidan</t>
  </si>
  <si>
    <t>Medlemsavgifter</t>
  </si>
  <si>
    <t>Årskort</t>
  </si>
  <si>
    <t>Avgift / år</t>
  </si>
  <si>
    <t>50 e</t>
  </si>
  <si>
    <t>Ny medlem Startavgift</t>
  </si>
  <si>
    <t>30 e</t>
  </si>
  <si>
    <t>Villkor för medlem</t>
  </si>
  <si>
    <t xml:space="preserve">Född och bosatt i YM.kan bli medlem direkt.
Bosatt i YM årskort. Efter 5 år, kan bli medlem,
</t>
  </si>
  <si>
    <t>Diskuterats sept 2016 o konstaterats ok</t>
  </si>
  <si>
    <t>Bör ha sina marker utarrenderade för jakt i egen och andra föreningar</t>
  </si>
  <si>
    <t>Bekräftas på Årsmöte 2019</t>
  </si>
  <si>
    <t>Dagkort</t>
  </si>
  <si>
    <t>Bestämmelser</t>
  </si>
  <si>
    <t>10 e</t>
  </si>
  <si>
    <t>Kan fås per SMS av styrelsemedlem</t>
  </si>
  <si>
    <t>Utbytesjakt ÖMJ YMJ</t>
  </si>
  <si>
    <t>Max 2 dagar/gång. Medd. till styrelsen</t>
  </si>
  <si>
    <t>Avgiftsfri</t>
  </si>
  <si>
    <t>Enligt avtal 1999</t>
  </si>
  <si>
    <t>Älg- och hjortjakt i skärgården</t>
  </si>
  <si>
    <t>Gränser YMJ/ÖMJ</t>
  </si>
  <si>
    <t>Enligt avtal-ÖMJ-YMJ-1987</t>
  </si>
  <si>
    <t>Jaktprov med hund andra klubbar</t>
  </si>
  <si>
    <t>Är OK men bekr. från Styrelse behövs</t>
  </si>
  <si>
    <t>Viltåkrar</t>
  </si>
  <si>
    <t>YMJ understöder under vissa villkor</t>
  </si>
  <si>
    <t>Styrelsemötet 10.04.2011 parag 5</t>
  </si>
  <si>
    <t>Se komm. Alf</t>
  </si>
  <si>
    <t>Uthyrningsavgifter</t>
  </si>
  <si>
    <t>Mötesrum max 10 pers</t>
  </si>
  <si>
    <t>StyrMöte 18/9 2016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</si>
  <si>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Ordförande, Sekreterare och Kassör          200€</t>
    </r>
  </si>
  <si>
    <t>Mötesrum 11-20 pers</t>
  </si>
  <si>
    <t>20 e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</si>
  <si>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Styrelsemedlem                                            50€</t>
    </r>
  </si>
  <si>
    <t>Mötesrum över 20 pers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</si>
  <si>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Gårdskarl                                                    200€</t>
    </r>
  </si>
  <si>
    <t>Övernattningar /pers/dygn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</si>
  <si>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Skyttekommitténs representant                  200€</t>
    </r>
  </si>
  <si>
    <t>Slakt första djuret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</si>
  <si>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Talkosamordnare                                         50€</t>
    </r>
  </si>
  <si>
    <t>Slakt följande djur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</si>
  <si>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Webmaster                                                  200€</t>
    </r>
  </si>
  <si>
    <t>Soppgryta per gång, diskad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</si>
  <si>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Föreningen anskaffar office 365 5st för föreningens bruk.</t>
    </r>
  </si>
  <si>
    <t>Soppgryta per gång, odiskad</t>
  </si>
  <si>
    <t>100 e</t>
  </si>
  <si>
    <t>Grythunsklubben</t>
  </si>
  <si>
    <t>Hyra / år  betalas före utgången av mars</t>
  </si>
  <si>
    <t xml:space="preserve">Nytt avtal från 1.4.2017. </t>
  </si>
  <si>
    <t>Avgifte 2019 för hjort och rå bestäms på höstmötet</t>
  </si>
  <si>
    <t>Älgjaktsavgifter</t>
  </si>
  <si>
    <t>(2016, 2017) 2018</t>
  </si>
  <si>
    <t>(130 e), 110 e</t>
  </si>
  <si>
    <t>Gästavgifter utbytes (2016, 2017), 2018</t>
  </si>
  <si>
    <t>Fällavgift tjur</t>
  </si>
  <si>
    <t>per tagg</t>
  </si>
  <si>
    <t>35 e</t>
  </si>
  <si>
    <t>ko</t>
  </si>
  <si>
    <t>kalv</t>
  </si>
  <si>
    <t>Jaktkort 2018</t>
  </si>
  <si>
    <t>via värden, Johan Lindroos 2018</t>
  </si>
  <si>
    <t>39 e</t>
  </si>
  <si>
    <t>Medlemsavgift YMJ 2018-2019</t>
  </si>
  <si>
    <t>Skjutprovsavgift</t>
  </si>
  <si>
    <t>Skjutprovsintyg behövs för DE, men behöver ej skjuta. YMJ betalar</t>
  </si>
  <si>
    <r>
      <t>Gästavgifter</t>
    </r>
    <r>
      <rPr>
        <b/>
        <sz val="10"/>
        <color rgb="FFFF0000"/>
        <rFont val="Arial"/>
        <family val="2"/>
      </rPr>
      <t xml:space="preserve"> ej utbytes</t>
    </r>
    <r>
      <rPr>
        <b/>
        <sz val="10"/>
        <color theme="1"/>
        <rFont val="Arial"/>
        <family val="2"/>
      </rPr>
      <t xml:space="preserve"> 2016, 2017, 2018</t>
    </r>
  </si>
  <si>
    <t>170 e</t>
  </si>
  <si>
    <t>StyrMöte 2017-09-21</t>
  </si>
  <si>
    <t>60 e</t>
  </si>
  <si>
    <t>90 e</t>
  </si>
  <si>
    <t>Medlemsavgift YMJ</t>
  </si>
  <si>
    <t>Skjutprovsintyg behövs för DE, men behöver ej skjuta</t>
  </si>
  <si>
    <t>Hjortjakt (2016/2017) 2018</t>
  </si>
  <si>
    <t>Deltagaravgift</t>
  </si>
  <si>
    <t>(20 e) 30 e</t>
  </si>
  <si>
    <t>(2017)  2018</t>
  </si>
  <si>
    <t>Fällavgift vuxna</t>
  </si>
  <si>
    <t>(80 e) 90 e</t>
  </si>
  <si>
    <t>(2017) 2018</t>
  </si>
  <si>
    <t>Fällavgift kiddar</t>
  </si>
  <si>
    <t>(30 e) 40e</t>
  </si>
  <si>
    <t>Rådjur 2016/2017/2018</t>
  </si>
  <si>
    <t>Fällavgift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</si>
  <si>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Föreningen anskaffar Office 365, för föreningens bruk, 6 användare på en licens, 99 €/år</t>
    </r>
  </si>
  <si>
    <t>Suomen Riistakesluksen Verkkokauppa</t>
  </si>
  <si>
    <t>Registrerat på sodehans@gmail.com</t>
  </si>
  <si>
    <t>YMJ, KundNr: 240568. Lösenord fås av HS</t>
  </si>
  <si>
    <t>Fakt adress: Isac Hemming. Registrerat 5.10.2017. Bör ändras till  Patrik H</t>
  </si>
  <si>
    <t>Adress Jaktstugan</t>
  </si>
  <si>
    <t>Arvoden 2019</t>
  </si>
  <si>
    <t>Ordförande, Sekreterare och Kassör</t>
  </si>
  <si>
    <t>200e</t>
  </si>
  <si>
    <t>Styrelsemedlem</t>
  </si>
  <si>
    <t>50e</t>
  </si>
  <si>
    <t xml:space="preserve">Gårdskarl </t>
  </si>
  <si>
    <t xml:space="preserve">Skyttekommitténs representant  </t>
  </si>
  <si>
    <t xml:space="preserve">Talkosamordnare </t>
  </si>
  <si>
    <t>Webmaster</t>
  </si>
  <si>
    <t>Bonus avg Webmaster</t>
  </si>
  <si>
    <t xml:space="preserve">YMJ Medlem i </t>
  </si>
  <si>
    <t>Jägarförbundet f.o.m början av 2018. Endast med aktiva medlemmar.</t>
  </si>
  <si>
    <t>Aktiva medlemmar: De som delltar i klövviltsjakt eller skickar in bytestlista.</t>
  </si>
  <si>
    <t>Skottpengar, synkroniserat med ÖMJ 2017.</t>
  </si>
  <si>
    <t>Kråka, skata, kaja</t>
  </si>
  <si>
    <t>1 e</t>
  </si>
  <si>
    <t>Trut</t>
  </si>
  <si>
    <t>3 e</t>
  </si>
  <si>
    <t>Skogsmård, mårdhund, räv, grävling, hermelin</t>
  </si>
  <si>
    <t>Mink</t>
  </si>
  <si>
    <t>5 e</t>
  </si>
  <si>
    <t>Skabbräv, skabbmårdhund</t>
  </si>
  <si>
    <t>Revisioner</t>
  </si>
  <si>
    <t>HS 31.10.16</t>
  </si>
  <si>
    <t>a</t>
  </si>
  <si>
    <t>AG 2.11.16</t>
  </si>
  <si>
    <t>b</t>
  </si>
  <si>
    <t>HS 3.11.2016</t>
  </si>
  <si>
    <t>sammnaställning av  0 och b</t>
  </si>
  <si>
    <t>c</t>
  </si>
  <si>
    <t>justerade medl antal till ca 220</t>
  </si>
  <si>
    <t>d</t>
  </si>
  <si>
    <t>HS 13.02.2017</t>
  </si>
  <si>
    <t>La in nya styrelsen</t>
  </si>
  <si>
    <t>e</t>
  </si>
  <si>
    <t>HS 6.2.2017</t>
  </si>
  <si>
    <t>Uppdatering av avgifter för klövdjur</t>
  </si>
  <si>
    <t>f</t>
  </si>
  <si>
    <t>HS 13.10.2017</t>
  </si>
  <si>
    <t>La till konto Nr o adress för jaktstugan</t>
  </si>
  <si>
    <t>g</t>
  </si>
  <si>
    <t>AG 8.12.2017</t>
  </si>
  <si>
    <t>Styrelsen för 2017 tillagd</t>
  </si>
  <si>
    <t>HS 20.12.2017</t>
  </si>
  <si>
    <t>La till 2017 på avgifterför hjort och råddjur</t>
  </si>
  <si>
    <t>AG 16.01.18</t>
  </si>
  <si>
    <t>Styrelseperioder flyttat under YMJ medl.</t>
  </si>
  <si>
    <t>HS 2018-01-21</t>
  </si>
  <si>
    <t>Ändrade detaljer i kriterier för medlemmar</t>
  </si>
  <si>
    <t>HS 2018-02-11</t>
  </si>
  <si>
    <t>La in nya styrelsen och Patriks adress</t>
  </si>
  <si>
    <t>HS 2018-08-05</t>
  </si>
  <si>
    <t>La in skottpengar</t>
  </si>
  <si>
    <t>HS 2018-10-05</t>
  </si>
  <si>
    <t>La in avgifter för gäster</t>
  </si>
  <si>
    <t>HS 2018-12-05</t>
  </si>
  <si>
    <t>La in hänvisning till älgjaktsavtal 1987 plus några andra justeringar</t>
  </si>
  <si>
    <t>HS 2019-01-28</t>
  </si>
  <si>
    <t>Uppdaterat enligt Årmötes beslut</t>
  </si>
  <si>
    <t>Alf Grönqvist</t>
  </si>
  <si>
    <t>Medlemsavgift YMJ 2018</t>
  </si>
  <si>
    <t>Kostnader</t>
  </si>
  <si>
    <t>Netto</t>
  </si>
  <si>
    <t>Lydia Engel</t>
  </si>
  <si>
    <t>Eberhard Engel</t>
  </si>
  <si>
    <t>Middag</t>
  </si>
  <si>
    <t>Suad Babahmetovic</t>
  </si>
  <si>
    <t>Fahrudin Babahmetovic</t>
  </si>
  <si>
    <t>Revisionshantering</t>
  </si>
  <si>
    <t xml:space="preserve"> e</t>
  </si>
  <si>
    <t>Styrelsemn 2018</t>
  </si>
  <si>
    <t>Enligt hemsidan</t>
  </si>
  <si>
    <t>Årsmöte 2018</t>
  </si>
  <si>
    <t>HS 4.11.2016</t>
  </si>
  <si>
    <t>Styrelse</t>
  </si>
  <si>
    <t>Hasse ordf</t>
  </si>
  <si>
    <t>Årsmöte 2016</t>
  </si>
  <si>
    <t>Johan L vice ordf</t>
  </si>
  <si>
    <t>Alf sekr</t>
  </si>
  <si>
    <t>Isac kassör</t>
  </si>
  <si>
    <t>Mauritz</t>
  </si>
  <si>
    <t>Övriga funktionärer</t>
  </si>
  <si>
    <t>50 e/år</t>
  </si>
  <si>
    <t xml:space="preserve">30 e/år+  startavgift 50e </t>
  </si>
  <si>
    <t>Bosatt i YM eller född i YM. Efter 5 år bosatt kan bli medlem. Född och bosatt i YM kan bli medlem direkt</t>
  </si>
  <si>
    <t>Gammalt beslut</t>
  </si>
  <si>
    <t>Max 2 dagar/gång. Medd. Till styrelsen</t>
  </si>
  <si>
    <t>Är OK men bekr. från Styrelsen behövs</t>
  </si>
  <si>
    <t>130 e</t>
  </si>
  <si>
    <t>Älgmöte 18/9 2016</t>
  </si>
  <si>
    <t>Gästavgifter utbytes</t>
  </si>
  <si>
    <t>StyrMöte 11/9 2016</t>
  </si>
  <si>
    <t>Utbytesjaktgäster</t>
  </si>
  <si>
    <t>Gästavgifter ej utbytes</t>
  </si>
  <si>
    <t>Älgdeltagaravgift (samma som egna medl)</t>
  </si>
  <si>
    <t>Tjur</t>
  </si>
  <si>
    <t>?</t>
  </si>
  <si>
    <t>Hjortjakt</t>
  </si>
  <si>
    <t>deltagaravift</t>
  </si>
  <si>
    <t>80 e</t>
  </si>
  <si>
    <t>Ej utbytesjaktgäster-Företagsgäster</t>
  </si>
  <si>
    <t>Rådjur</t>
  </si>
  <si>
    <t>Älgdeltagaravgift</t>
  </si>
  <si>
    <t>YMJ+x%</t>
  </si>
  <si>
    <t>Klockarbackvägen 140</t>
  </si>
  <si>
    <t xml:space="preserve">Bank </t>
  </si>
  <si>
    <t>Aktia</t>
  </si>
  <si>
    <t>Andelsbanken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</si>
</sst>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;[Red]\-#,##0\ [$€-1]"/>
  </numFmts>
  <fonts count="19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"/>
      <name val="Arial"/>
      <family val="2"/>
    </font>
    <font>
      <b/>
      <sz val="9"/>
      <color theme="1"/>
      <name val="Arial"/>
      <family val="2"/>
    </font>
    <font>
      <sz val="12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color rgb="FF000000"/>
      <name val="Arial"/>
      <family val="2"/>
    </font>
    <font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0" fillId="0" borderId="0" xfId="0" applyBorder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Fill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17" fontId="0" fillId="0" borderId="2" xfId="0" quotePrefix="1" applyNumberFormat="1" applyBorder="1" applyAlignment="1">
      <alignment wrapText="1"/>
    </xf>
    <xf numFmtId="0" fontId="1" fillId="0" borderId="4" xfId="0" applyFont="1" applyBorder="1"/>
    <xf numFmtId="0" fontId="0" fillId="0" borderId="4" xfId="0" applyBorder="1" applyAlignment="1">
      <alignment wrapText="1"/>
    </xf>
    <xf numFmtId="0" fontId="0" fillId="0" borderId="4" xfId="0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2" fontId="0" fillId="2" borderId="7" xfId="0" applyNumberFormat="1" applyFill="1" applyBorder="1" applyAlignment="1">
      <alignment horizontal="center"/>
    </xf>
    <xf numFmtId="0" fontId="1" fillId="0" borderId="9" xfId="0" applyFont="1" applyBorder="1"/>
    <xf numFmtId="0" fontId="0" fillId="0" borderId="0" xfId="0" applyFill="1" applyBorder="1"/>
    <xf numFmtId="0" fontId="0" fillId="0" borderId="9" xfId="0" applyBorder="1"/>
    <xf numFmtId="0" fontId="1" fillId="0" borderId="2" xfId="0" applyFont="1" applyBorder="1" applyAlignment="1"/>
    <xf numFmtId="0" fontId="2" fillId="0" borderId="0" xfId="0" applyFont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2" xfId="0" applyFont="1" applyBorder="1" applyAlignment="1">
      <alignment vertical="top"/>
    </xf>
    <xf numFmtId="0" fontId="0" fillId="0" borderId="0" xfId="0" applyAlignment="1"/>
    <xf numFmtId="0" fontId="0" fillId="2" borderId="2" xfId="0" applyFill="1" applyBorder="1" applyAlignment="1">
      <alignment wrapText="1"/>
    </xf>
    <xf numFmtId="0" fontId="0" fillId="0" borderId="0" xfId="0" applyAlignment="1">
      <alignment horizontal="left"/>
    </xf>
    <xf numFmtId="0" fontId="1" fillId="0" borderId="0" xfId="0" applyFont="1" applyFill="1" applyBorder="1"/>
    <xf numFmtId="0" fontId="0" fillId="0" borderId="2" xfId="0" applyFill="1" applyBorder="1"/>
    <xf numFmtId="0" fontId="0" fillId="0" borderId="2" xfId="0" applyBorder="1" applyAlignment="1"/>
    <xf numFmtId="0" fontId="0" fillId="0" borderId="2" xfId="0" applyBorder="1" applyAlignment="1">
      <alignment horizontal="left" wrapText="1"/>
    </xf>
    <xf numFmtId="0" fontId="1" fillId="0" borderId="2" xfId="0" applyFont="1" applyFill="1" applyBorder="1" applyAlignment="1">
      <alignment horizontal="left" vertical="top" indent="1"/>
    </xf>
    <xf numFmtId="0" fontId="5" fillId="0" borderId="2" xfId="0" applyFont="1" applyFill="1" applyBorder="1" applyAlignment="1">
      <alignment horizontal="left" wrapText="1" indent="1"/>
    </xf>
    <xf numFmtId="0" fontId="6" fillId="0" borderId="2" xfId="0" applyFont="1" applyFill="1" applyBorder="1" applyAlignment="1">
      <alignment horizontal="left" indent="1"/>
    </xf>
    <xf numFmtId="0" fontId="5" fillId="0" borderId="2" xfId="0" applyFont="1" applyFill="1" applyBorder="1" applyAlignment="1">
      <alignment horizontal="left" vertical="top" wrapText="1" indent="1"/>
    </xf>
    <xf numFmtId="0" fontId="5" fillId="0" borderId="2" xfId="0" applyFont="1" applyFill="1" applyBorder="1" applyAlignment="1">
      <alignment horizontal="left" vertical="top" indent="1"/>
    </xf>
    <xf numFmtId="0" fontId="5" fillId="0" borderId="2" xfId="0" applyFont="1" applyFill="1" applyBorder="1" applyAlignment="1">
      <alignment vertical="top"/>
    </xf>
    <xf numFmtId="0" fontId="5" fillId="0" borderId="0" xfId="0" applyFont="1" applyFill="1" applyBorder="1"/>
    <xf numFmtId="0" fontId="5" fillId="0" borderId="0" xfId="0" applyFont="1" applyFill="1"/>
    <xf numFmtId="0" fontId="5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left" indent="1"/>
    </xf>
    <xf numFmtId="0" fontId="1" fillId="0" borderId="2" xfId="0" applyFont="1" applyFill="1" applyBorder="1" applyAlignment="1">
      <alignment horizontal="left" wrapText="1" indent="1"/>
    </xf>
    <xf numFmtId="0" fontId="1" fillId="0" borderId="0" xfId="0" applyFont="1" applyFill="1" applyBorder="1" applyAlignment="1">
      <alignment horizontal="left" vertical="top" wrapText="1" inden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11" xfId="0" applyFont="1" applyFill="1" applyBorder="1" applyAlignment="1">
      <alignment horizontal="left" vertical="top" wrapText="1" indent="1"/>
    </xf>
    <xf numFmtId="0" fontId="5" fillId="0" borderId="11" xfId="0" applyFont="1" applyFill="1" applyBorder="1" applyAlignment="1">
      <alignment horizontal="left" vertical="top" indent="1"/>
    </xf>
    <xf numFmtId="0" fontId="5" fillId="0" borderId="11" xfId="0" applyFont="1" applyFill="1" applyBorder="1" applyAlignment="1">
      <alignment vertical="top"/>
    </xf>
    <xf numFmtId="0" fontId="9" fillId="0" borderId="2" xfId="0" applyFont="1" applyFill="1" applyBorder="1" applyAlignment="1">
      <alignment horizontal="left" vertical="top" wrapText="1" indent="1"/>
    </xf>
    <xf numFmtId="0" fontId="9" fillId="0" borderId="2" xfId="0" applyFont="1" applyFill="1" applyBorder="1" applyAlignment="1">
      <alignment vertical="top"/>
    </xf>
    <xf numFmtId="0" fontId="0" fillId="0" borderId="2" xfId="0" applyFill="1" applyBorder="1" applyAlignment="1">
      <alignment vertical="center" wrapText="1"/>
    </xf>
    <xf numFmtId="0" fontId="0" fillId="0" borderId="2" xfId="0" applyFont="1" applyFill="1" applyBorder="1" applyAlignment="1">
      <alignment horizontal="left" wrapText="1" indent="1"/>
    </xf>
    <xf numFmtId="0" fontId="0" fillId="0" borderId="2" xfId="0" applyFont="1" applyFill="1" applyBorder="1" applyAlignment="1">
      <alignment horizontal="left" vertical="top" wrapText="1" indent="1"/>
    </xf>
    <xf numFmtId="14" fontId="1" fillId="2" borderId="0" xfId="0" applyNumberFormat="1" applyFont="1" applyFill="1" applyAlignment="1">
      <alignment horizontal="left" wrapText="1" indent="1"/>
    </xf>
    <xf numFmtId="0" fontId="9" fillId="0" borderId="4" xfId="0" applyFont="1" applyFill="1" applyBorder="1" applyAlignment="1">
      <alignment vertical="top" wrapText="1"/>
    </xf>
    <xf numFmtId="0" fontId="11" fillId="0" borderId="2" xfId="1" applyFont="1" applyFill="1" applyBorder="1" applyAlignment="1">
      <alignment horizontal="left" vertical="center" wrapText="1" indent="1"/>
    </xf>
    <xf numFmtId="0" fontId="9" fillId="0" borderId="2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1"/>
    </xf>
    <xf numFmtId="0" fontId="0" fillId="0" borderId="2" xfId="0" applyFont="1" applyFill="1" applyBorder="1" applyAlignment="1">
      <alignment horizontal="left" vertical="top" indent="1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wrapText="1" indent="1"/>
    </xf>
    <xf numFmtId="0" fontId="5" fillId="0" borderId="0" xfId="0" applyFont="1" applyFill="1" applyAlignment="1">
      <alignment horizontal="left" wrapText="1" indent="1"/>
    </xf>
    <xf numFmtId="0" fontId="5" fillId="0" borderId="0" xfId="0" applyFont="1" applyFill="1" applyAlignment="1">
      <alignment horizontal="left" indent="1"/>
    </xf>
    <xf numFmtId="0" fontId="1" fillId="0" borderId="3" xfId="0" applyFont="1" applyFill="1" applyBorder="1" applyAlignment="1">
      <alignment horizontal="left" indent="1"/>
    </xf>
    <xf numFmtId="0" fontId="1" fillId="0" borderId="3" xfId="0" applyFont="1" applyFill="1" applyBorder="1" applyAlignment="1">
      <alignment horizontal="left" wrapText="1" indent="1"/>
    </xf>
    <xf numFmtId="0" fontId="1" fillId="0" borderId="3" xfId="0" applyFont="1" applyFill="1" applyBorder="1"/>
    <xf numFmtId="0" fontId="1" fillId="0" borderId="4" xfId="0" applyFont="1" applyFill="1" applyBorder="1" applyAlignment="1">
      <alignment horizontal="left" indent="1"/>
    </xf>
    <xf numFmtId="0" fontId="0" fillId="0" borderId="4" xfId="0" applyFont="1" applyFill="1" applyBorder="1" applyAlignment="1">
      <alignment horizontal="left" wrapText="1" indent="1"/>
    </xf>
    <xf numFmtId="0" fontId="5" fillId="0" borderId="4" xfId="0" applyFont="1" applyFill="1" applyBorder="1" applyAlignment="1">
      <alignment horizontal="left" indent="1"/>
    </xf>
    <xf numFmtId="0" fontId="1" fillId="0" borderId="4" xfId="0" applyFont="1" applyFill="1" applyBorder="1" applyAlignment="1">
      <alignment horizontal="left" wrapText="1" indent="1"/>
    </xf>
    <xf numFmtId="0" fontId="1" fillId="0" borderId="4" xfId="0" applyFont="1" applyFill="1" applyBorder="1"/>
    <xf numFmtId="0" fontId="0" fillId="0" borderId="2" xfId="0" applyFont="1" applyFill="1" applyBorder="1" applyAlignment="1">
      <alignment horizontal="left" indent="1"/>
    </xf>
    <xf numFmtId="0" fontId="5" fillId="0" borderId="2" xfId="0" applyFont="1" applyFill="1" applyBorder="1" applyAlignment="1">
      <alignment horizontal="left" indent="1"/>
    </xf>
    <xf numFmtId="0" fontId="5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0" fillId="0" borderId="2" xfId="0" applyFill="1" applyBorder="1" applyAlignment="1">
      <alignment horizontal="left" indent="1"/>
    </xf>
    <xf numFmtId="0" fontId="0" fillId="0" borderId="4" xfId="0" applyFill="1" applyBorder="1" applyAlignment="1">
      <alignment horizontal="left" wrapText="1" indent="1"/>
    </xf>
    <xf numFmtId="0" fontId="7" fillId="0" borderId="2" xfId="0" applyFont="1" applyFill="1" applyBorder="1" applyAlignment="1">
      <alignment horizontal="left" vertical="top" wrapText="1" indent="1"/>
    </xf>
    <xf numFmtId="0" fontId="5" fillId="0" borderId="11" xfId="0" applyFont="1" applyFill="1" applyBorder="1" applyAlignment="1">
      <alignment horizontal="left" indent="1"/>
    </xf>
    <xf numFmtId="0" fontId="7" fillId="0" borderId="13" xfId="0" applyFont="1" applyFill="1" applyBorder="1" applyAlignment="1">
      <alignment horizontal="left" vertical="center" wrapText="1" indent="1"/>
    </xf>
    <xf numFmtId="0" fontId="7" fillId="0" borderId="14" xfId="0" applyFont="1" applyFill="1" applyBorder="1" applyAlignment="1">
      <alignment horizontal="left" vertical="center" wrapText="1" indent="1"/>
    </xf>
    <xf numFmtId="0" fontId="7" fillId="0" borderId="12" xfId="0" applyFont="1" applyFill="1" applyBorder="1" applyAlignment="1">
      <alignment horizontal="left" vertical="center" wrapText="1" indent="1"/>
    </xf>
    <xf numFmtId="0" fontId="7" fillId="0" borderId="15" xfId="0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left" indent="1"/>
    </xf>
    <xf numFmtId="0" fontId="1" fillId="0" borderId="2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0" borderId="5" xfId="0" applyFont="1" applyFill="1" applyBorder="1"/>
    <xf numFmtId="0" fontId="5" fillId="0" borderId="9" xfId="0" applyFont="1" applyFill="1" applyBorder="1"/>
    <xf numFmtId="0" fontId="8" fillId="0" borderId="0" xfId="0" applyFont="1" applyFill="1"/>
    <xf numFmtId="0" fontId="9" fillId="0" borderId="2" xfId="0" applyFont="1" applyFill="1" applyBorder="1"/>
    <xf numFmtId="164" fontId="9" fillId="0" borderId="2" xfId="0" applyNumberFormat="1" applyFont="1" applyFill="1" applyBorder="1"/>
    <xf numFmtId="0" fontId="9" fillId="0" borderId="2" xfId="0" applyFont="1" applyFill="1" applyBorder="1" applyAlignment="1">
      <alignment horizontal="left" wrapText="1" indent="1"/>
    </xf>
    <xf numFmtId="0" fontId="12" fillId="0" borderId="2" xfId="0" applyFont="1" applyFill="1" applyBorder="1"/>
    <xf numFmtId="0" fontId="11" fillId="0" borderId="13" xfId="1" applyFont="1" applyFill="1" applyBorder="1" applyAlignment="1">
      <alignment horizontal="left" vertical="top" wrapText="1" indent="1"/>
    </xf>
    <xf numFmtId="0" fontId="0" fillId="0" borderId="2" xfId="0" applyFont="1" applyFill="1" applyBorder="1" applyAlignment="1"/>
    <xf numFmtId="164" fontId="12" fillId="0" borderId="2" xfId="0" applyNumberFormat="1" applyFont="1" applyFill="1" applyBorder="1"/>
    <xf numFmtId="0" fontId="0" fillId="0" borderId="2" xfId="0" applyFont="1" applyFill="1" applyBorder="1" applyAlignment="1">
      <alignment wrapText="1"/>
    </xf>
    <xf numFmtId="0" fontId="5" fillId="0" borderId="2" xfId="1" applyFont="1" applyFill="1" applyBorder="1" applyAlignment="1">
      <alignment horizontal="left" vertical="center" wrapText="1" indent="1"/>
    </xf>
    <xf numFmtId="0" fontId="5" fillId="0" borderId="2" xfId="1" applyFont="1" applyFill="1" applyBorder="1" applyAlignment="1">
      <alignment horizontal="left" vertical="top" wrapText="1" indent="1"/>
    </xf>
    <xf numFmtId="0" fontId="1" fillId="0" borderId="11" xfId="0" applyFont="1" applyFill="1" applyBorder="1" applyAlignment="1">
      <alignment horizontal="left" vertical="top" wrapText="1" indent="1"/>
    </xf>
    <xf numFmtId="0" fontId="0" fillId="0" borderId="11" xfId="0" applyFont="1" applyFill="1" applyBorder="1" applyAlignment="1">
      <alignment horizontal="left" vertical="top" wrapText="1" indent="1"/>
    </xf>
    <xf numFmtId="0" fontId="0" fillId="0" borderId="11" xfId="0" applyFont="1" applyFill="1" applyBorder="1" applyAlignment="1">
      <alignment horizontal="left" vertical="top" indent="1"/>
    </xf>
    <xf numFmtId="0" fontId="1" fillId="0" borderId="4" xfId="0" applyFont="1" applyFill="1" applyBorder="1" applyAlignment="1">
      <alignment horizontal="left" vertical="top" wrapText="1" indent="1"/>
    </xf>
    <xf numFmtId="0" fontId="5" fillId="0" borderId="4" xfId="0" applyFont="1" applyFill="1" applyBorder="1" applyAlignment="1">
      <alignment horizontal="left" vertical="top" wrapText="1" indent="1"/>
    </xf>
    <xf numFmtId="0" fontId="0" fillId="0" borderId="4" xfId="0" applyFont="1" applyFill="1" applyBorder="1" applyAlignment="1">
      <alignment horizontal="left" vertical="top" indent="1"/>
    </xf>
    <xf numFmtId="0" fontId="1" fillId="0" borderId="20" xfId="0" applyFont="1" applyFill="1" applyBorder="1" applyAlignment="1">
      <alignment horizontal="left" vertical="top" wrapText="1" indent="1"/>
    </xf>
    <xf numFmtId="0" fontId="1" fillId="0" borderId="22" xfId="0" applyFont="1" applyFill="1" applyBorder="1" applyAlignment="1">
      <alignment horizontal="left" vertical="top" wrapText="1" indent="1"/>
    </xf>
    <xf numFmtId="0" fontId="0" fillId="0" borderId="3" xfId="0" applyFont="1" applyFill="1" applyBorder="1" applyAlignment="1">
      <alignment horizontal="left" vertical="top" wrapText="1" indent="1"/>
    </xf>
    <xf numFmtId="0" fontId="0" fillId="0" borderId="3" xfId="0" applyFont="1" applyFill="1" applyBorder="1" applyAlignment="1">
      <alignment horizontal="left" vertical="top" indent="1"/>
    </xf>
    <xf numFmtId="0" fontId="1" fillId="0" borderId="24" xfId="0" applyFont="1" applyFill="1" applyBorder="1" applyAlignment="1">
      <alignment horizontal="left" vertical="top" indent="1"/>
    </xf>
    <xf numFmtId="0" fontId="0" fillId="0" borderId="4" xfId="0" applyFont="1" applyFill="1" applyBorder="1" applyAlignment="1">
      <alignment horizontal="left" vertical="top" wrapText="1" indent="1"/>
    </xf>
    <xf numFmtId="0" fontId="1" fillId="0" borderId="25" xfId="0" applyFont="1" applyFill="1" applyBorder="1" applyAlignment="1">
      <alignment horizontal="left" vertical="top" wrapText="1" indent="1"/>
    </xf>
    <xf numFmtId="0" fontId="0" fillId="0" borderId="26" xfId="0" applyFont="1" applyFill="1" applyBorder="1" applyAlignment="1">
      <alignment horizontal="left" vertical="top" wrapText="1" indent="1"/>
    </xf>
    <xf numFmtId="0" fontId="0" fillId="0" borderId="26" xfId="0" applyFont="1" applyFill="1" applyBorder="1" applyAlignment="1">
      <alignment horizontal="left" vertical="top" indent="1"/>
    </xf>
    <xf numFmtId="0" fontId="0" fillId="0" borderId="27" xfId="0" applyBorder="1"/>
    <xf numFmtId="0" fontId="0" fillId="0" borderId="28" xfId="0" applyBorder="1"/>
    <xf numFmtId="0" fontId="13" fillId="0" borderId="0" xfId="0" applyFont="1" applyAlignment="1">
      <alignment horizontal="left" vertical="center" readingOrder="1"/>
    </xf>
    <xf numFmtId="0" fontId="13" fillId="0" borderId="0" xfId="0" applyFont="1" applyAlignment="1">
      <alignment vertical="center" readingOrder="1"/>
    </xf>
    <xf numFmtId="0" fontId="13" fillId="0" borderId="0" xfId="0" applyFont="1" applyAlignment="1"/>
    <xf numFmtId="0" fontId="0" fillId="0" borderId="0" xfId="0" applyFont="1" applyFill="1" applyBorder="1" applyAlignment="1">
      <alignment horizontal="left" vertical="top" indent="1"/>
    </xf>
    <xf numFmtId="0" fontId="0" fillId="0" borderId="29" xfId="0" applyBorder="1"/>
    <xf numFmtId="0" fontId="0" fillId="0" borderId="30" xfId="0" applyBorder="1"/>
    <xf numFmtId="0" fontId="5" fillId="0" borderId="4" xfId="0" applyFont="1" applyFill="1" applyBorder="1" applyAlignment="1">
      <alignment vertical="top"/>
    </xf>
    <xf numFmtId="0" fontId="1" fillId="0" borderId="0" xfId="0" applyFont="1" applyFill="1" applyAlignment="1">
      <alignment horizontal="left" indent="1"/>
    </xf>
    <xf numFmtId="0" fontId="1" fillId="0" borderId="2" xfId="0" applyFont="1" applyFill="1" applyBorder="1"/>
    <xf numFmtId="0" fontId="1" fillId="0" borderId="17" xfId="0" applyFont="1" applyBorder="1"/>
    <xf numFmtId="0" fontId="0" fillId="0" borderId="18" xfId="0" applyBorder="1"/>
    <xf numFmtId="0" fontId="5" fillId="0" borderId="19" xfId="0" applyFont="1" applyFill="1" applyBorder="1"/>
    <xf numFmtId="0" fontId="0" fillId="0" borderId="20" xfId="0" applyBorder="1" applyAlignment="1">
      <alignment horizontal="center"/>
    </xf>
    <xf numFmtId="0" fontId="5" fillId="0" borderId="21" xfId="0" applyFont="1" applyFill="1" applyBorder="1"/>
    <xf numFmtId="0" fontId="1" fillId="0" borderId="20" xfId="0" applyFont="1" applyBorder="1" applyAlignment="1">
      <alignment horizontal="center"/>
    </xf>
    <xf numFmtId="0" fontId="5" fillId="0" borderId="22" xfId="0" applyFont="1" applyFill="1" applyBorder="1" applyAlignment="1">
      <alignment horizontal="left" indent="1"/>
    </xf>
    <xf numFmtId="0" fontId="5" fillId="0" borderId="3" xfId="0" applyFont="1" applyFill="1" applyBorder="1" applyAlignment="1">
      <alignment horizontal="left" wrapText="1" indent="1"/>
    </xf>
    <xf numFmtId="0" fontId="5" fillId="0" borderId="3" xfId="0" applyFont="1" applyFill="1" applyBorder="1" applyAlignment="1">
      <alignment horizontal="left" indent="1"/>
    </xf>
    <xf numFmtId="0" fontId="5" fillId="0" borderId="23" xfId="0" applyFont="1" applyFill="1" applyBorder="1"/>
    <xf numFmtId="0" fontId="0" fillId="0" borderId="13" xfId="0" applyFont="1" applyFill="1" applyBorder="1" applyAlignment="1">
      <alignment horizontal="left" wrapText="1" indent="1"/>
    </xf>
    <xf numFmtId="0" fontId="7" fillId="2" borderId="2" xfId="0" applyFont="1" applyFill="1" applyBorder="1" applyAlignment="1">
      <alignment horizontal="left" vertical="center" wrapText="1" indent="1"/>
    </xf>
    <xf numFmtId="0" fontId="0" fillId="2" borderId="2" xfId="0" applyFont="1" applyFill="1" applyBorder="1" applyAlignment="1">
      <alignment horizontal="left" indent="1"/>
    </xf>
    <xf numFmtId="0" fontId="0" fillId="0" borderId="4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vertical="center" wrapText="1" indent="1"/>
    </xf>
    <xf numFmtId="0" fontId="9" fillId="0" borderId="4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indent="1"/>
    </xf>
    <xf numFmtId="0" fontId="15" fillId="0" borderId="2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horizontal="left" vertical="center" indent="6"/>
    </xf>
    <xf numFmtId="0" fontId="16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left" indent="1"/>
    </xf>
    <xf numFmtId="0" fontId="16" fillId="0" borderId="0" xfId="0" applyFont="1"/>
    <xf numFmtId="0" fontId="6" fillId="0" borderId="2" xfId="0" applyFont="1" applyFill="1" applyBorder="1" applyAlignment="1">
      <alignment horizontal="left" wrapText="1" indent="1"/>
    </xf>
    <xf numFmtId="0" fontId="5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 vertical="center" indent="1"/>
    </xf>
    <xf numFmtId="0" fontId="1" fillId="2" borderId="4" xfId="0" applyFont="1" applyFill="1" applyBorder="1" applyAlignment="1">
      <alignment horizontal="left" vertical="top" indent="1"/>
    </xf>
    <xf numFmtId="0" fontId="5" fillId="2" borderId="4" xfId="0" applyFont="1" applyFill="1" applyBorder="1" applyAlignment="1">
      <alignment horizontal="left" vertical="top" wrapText="1" indent="1"/>
    </xf>
    <xf numFmtId="0" fontId="7" fillId="0" borderId="2" xfId="0" quotePrefix="1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left" wrapText="1" indent="1"/>
    </xf>
    <xf numFmtId="0" fontId="0" fillId="0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266700</xdr:colOff>
      <xdr:row>128</xdr:row>
      <xdr:rowOff>321945</xdr:rowOff>
    </xdr:from>
    <xdr:to>
      <xdr:col>18</xdr:col>
      <xdr:colOff>544009</xdr:colOff>
      <xdr:row>140</xdr:row>
      <xdr:rowOff>30219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4DA04F-3A44-4405-9A66-323868346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7320" y="25437465"/>
          <a:ext cx="6525709" cy="2055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25400</xdr:colOff>
      <xdr:row>0</xdr:row>
      <xdr:rowOff>160867</xdr:rowOff>
    </xdr:from>
    <xdr:to>
      <xdr:col>15</xdr:col>
      <xdr:colOff>215900</xdr:colOff>
      <xdr:row>16</xdr:row>
      <xdr:rowOff>185420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4CA3B4-E6C6-4EBE-8905-1C4217687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5933" y="160867"/>
          <a:ext cx="4737100" cy="3809153"/>
        </a:xfrm>
        <a:prstGeom prst="rect">
          <a:avLst/>
        </a:prstGeom>
        <a:solidFill>
          <a:srgbClr val="FFFF00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314325</xdr:colOff>
      <xdr:row>100</xdr:row>
      <xdr:rowOff>57150</xdr:rowOff>
    </xdr:from>
    <xdr:to>
      <xdr:col>21</xdr:col>
      <xdr:colOff>456573</xdr:colOff>
      <xdr:row>126</xdr:row>
      <xdr:rowOff>151800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6069FD5-DBA2-4252-A0F0-2D4DBB39C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0450" y="15411450"/>
          <a:ext cx="5019048" cy="48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123824</xdr:colOff>
      <xdr:row>4</xdr:row>
      <xdr:rowOff>151076</xdr:rowOff>
    </xdr:from>
    <xdr:to>
      <xdr:col>5</xdr:col>
      <xdr:colOff>714374</xdr:colOff>
      <xdr:row>39</xdr:row>
      <xdr:rowOff>151799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55FE39E7-C69A-495E-9D74-88F833AF1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4" y="836876"/>
          <a:ext cx="5915025" cy="5668098"/>
        </a:xfrm>
        <a:prstGeom prst="rect">
          <a:avLst/>
        </a:prstGeom>
      </xdr:spPr>
    </xdr:pic>
    <xdr:clientData/>
  </xdr:twoCellAnchor>
  <xdr:twoCellAnchor editAs="oneCell">
    <xdr:from>
      <xdr:col>1</xdr:col>
      <xdr:colOff>3174</xdr:colOff>
      <xdr:row>53</xdr:row>
      <xdr:rowOff>25776</xdr:rowOff>
    </xdr:from>
    <xdr:to>
      <xdr:col>5</xdr:col>
      <xdr:colOff>593724</xdr:colOff>
      <xdr:row>88</xdr:row>
      <xdr:rowOff>15275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CAFBC501-B254-4BA3-9688-9D9E97FDC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774" y="7350501"/>
          <a:ext cx="5915025" cy="5656874"/>
        </a:xfrm>
        <a:prstGeom prst="rect">
          <a:avLst/>
        </a:prstGeom>
      </xdr:spPr>
    </xdr:pic>
    <xdr:clientData/>
  </xdr:twoCellAnchor>
  <xdr:twoCellAnchor editAs="oneCell">
    <xdr:from>
      <xdr:col>8</xdr:col>
      <xdr:colOff>475966</xdr:colOff>
      <xdr:row>102</xdr:row>
      <xdr:rowOff>133350</xdr:rowOff>
    </xdr:from>
    <xdr:to>
      <xdr:col>19</xdr:col>
      <xdr:colOff>266244</xdr:colOff>
      <xdr:row>114</xdr:row>
      <xdr:rowOff>133190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9064B64-9CFE-4F62-9E2D-984673D04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34091" y="15973425"/>
          <a:ext cx="6495878" cy="2266790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285750</xdr:colOff>
      <xdr:row>94</xdr:row>
      <xdr:rowOff>104775</xdr:rowOff>
    </xdr:from>
    <xdr:to>
      <xdr:col>15</xdr:col>
      <xdr:colOff>271721</xdr:colOff>
      <xdr:row>98</xdr:row>
      <xdr:rowOff>142875</xdr:rowOff>
    </xdr:to>
    <xdr:pic>
      <xdr:nvPicPr>
        <xdr:cNvPr id="6" name="Bildobjekt 4">
          <a:extLst>
            <a:ext uri="{FF2B5EF4-FFF2-40B4-BE49-F238E27FC236}">
              <a16:creationId xmlns:a16="http://schemas.microsoft.com/office/drawing/2014/main" id="{6CF792B1-2803-47B5-A939-42B44AE20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43875" y="13744575"/>
          <a:ext cx="4253171" cy="117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220980</xdr:colOff>
      <xdr:row>3</xdr:row>
      <xdr:rowOff>7620</xdr:rowOff>
    </xdr:from>
    <xdr:to>
      <xdr:col>7</xdr:col>
      <xdr:colOff>504026</xdr:colOff>
      <xdr:row>9</xdr:row>
      <xdr:rowOff>41469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144CAB-6DEA-48A2-88E6-C798D5740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580" y="510540"/>
          <a:ext cx="3940646" cy="103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patrikhogfors@gmail.com" TargetMode="External"/><Relationship Id="rId7" Type="http://schemas.openxmlformats.org/officeDocument/2006/relationships/hyperlink" Target="tel:0505299154" TargetMode="External"/><Relationship Id="rId2" Type="http://schemas.openxmlformats.org/officeDocument/2006/relationships/hyperlink" Target="mailto:alf.gronkvist@pp.malax.fi" TargetMode="External"/><Relationship Id="rId1" Type="http://schemas.openxmlformats.org/officeDocument/2006/relationships/hyperlink" Target="mailto:sodehans@gmail.com" TargetMode="External"/><Relationship Id="rId6" Type="http://schemas.openxmlformats.org/officeDocument/2006/relationships/hyperlink" Target="mailto:knutstorm53@gmail.com" TargetMode="External"/><Relationship Id="rId5" Type="http://schemas.openxmlformats.org/officeDocument/2006/relationships/hyperlink" Target="mailto:thomas.west@netikka.fi" TargetMode="External"/><Relationship Id="rId4" Type="http://schemas.openxmlformats.org/officeDocument/2006/relationships/hyperlink" Target="mailto:knutstorm53@gmail.com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patrikhogfors@gmail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alf.gronkvist@pp.malax.fi" TargetMode="External"/><Relationship Id="rId1" Type="http://schemas.openxmlformats.org/officeDocument/2006/relationships/hyperlink" Target="mailto:sodehans@gmail.com" TargetMode="External"/><Relationship Id="rId6" Type="http://schemas.openxmlformats.org/officeDocument/2006/relationships/hyperlink" Target="mailto:knutstorm53@gmail.com" TargetMode="External"/><Relationship Id="rId5" Type="http://schemas.openxmlformats.org/officeDocument/2006/relationships/hyperlink" Target="mailto:thomas.west@netikka.fi" TargetMode="External"/><Relationship Id="rId4" Type="http://schemas.openxmlformats.org/officeDocument/2006/relationships/hyperlink" Target="mailto:knutstorm53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I160"/>
  <sheetViews>
    <sheetView tabSelected="1" topLeftCell="A109" zoomScaleNormal="100" zoomScaleSheetLayoutView="100" workbookViewId="0">
      <selection activeCell="E116" sqref="E116"/>
    </sheetView>
  </sheetViews>
  <sheetFormatPr defaultColWidth="9.140625" defaultRowHeight="13.15"/>
  <cols>
    <col min="1" max="1" width="3.42578125" style="54" customWidth="1"/>
    <col min="2" max="2" width="25.28515625" style="80" customWidth="1"/>
    <col min="3" max="3" width="27.7109375" style="79" customWidth="1"/>
    <col min="4" max="4" width="20.42578125" style="80" customWidth="1"/>
    <col min="5" max="5" width="20.140625" style="79" customWidth="1"/>
    <col min="6" max="6" width="22.5703125" style="54" customWidth="1"/>
    <col min="7" max="7" width="2" style="54" customWidth="1"/>
    <col min="8" max="16384" width="9.140625" style="54"/>
  </cols>
  <sheetData>
    <row r="1" spans="2:7" ht="13.9">
      <c r="B1" s="77" t="s">
        <v>0</v>
      </c>
      <c r="C1" s="78"/>
      <c r="D1" s="77"/>
    </row>
    <row r="2" spans="2:7">
      <c r="B2" s="142" t="s">
        <v>1</v>
      </c>
      <c r="C2" s="71">
        <v>43493</v>
      </c>
    </row>
    <row r="3" spans="2:7" ht="13.9" thickBot="1">
      <c r="B3" s="81" t="s">
        <v>2</v>
      </c>
      <c r="C3" s="82" t="s">
        <v>3</v>
      </c>
      <c r="D3" s="81"/>
      <c r="E3" s="82" t="s">
        <v>4</v>
      </c>
      <c r="F3" s="83" t="s">
        <v>5</v>
      </c>
      <c r="G3" s="43"/>
    </row>
    <row r="4" spans="2:7">
      <c r="B4" s="164" t="s">
        <v>6</v>
      </c>
      <c r="C4" s="85"/>
      <c r="D4" s="86"/>
      <c r="E4" s="87" t="s">
        <v>7</v>
      </c>
      <c r="F4" s="88"/>
      <c r="G4" s="43"/>
    </row>
    <row r="5" spans="2:7">
      <c r="B5" s="89" t="s">
        <v>8</v>
      </c>
      <c r="C5" s="48" t="s">
        <v>9</v>
      </c>
      <c r="D5" s="66" t="s">
        <v>10</v>
      </c>
      <c r="E5" s="66" t="s">
        <v>11</v>
      </c>
      <c r="F5" s="75" t="s">
        <v>12</v>
      </c>
      <c r="G5" s="43"/>
    </row>
    <row r="6" spans="2:7">
      <c r="B6" s="89" t="s">
        <v>13</v>
      </c>
      <c r="C6" s="48" t="s">
        <v>14</v>
      </c>
      <c r="D6" s="66" t="s">
        <v>15</v>
      </c>
      <c r="E6" s="66" t="s">
        <v>16</v>
      </c>
      <c r="F6" s="75" t="s">
        <v>17</v>
      </c>
      <c r="G6" s="43"/>
    </row>
    <row r="7" spans="2:7">
      <c r="B7" s="89" t="s">
        <v>18</v>
      </c>
      <c r="C7" s="48" t="s">
        <v>19</v>
      </c>
      <c r="D7" s="74" t="s">
        <v>20</v>
      </c>
      <c r="E7" s="74" t="s">
        <v>11</v>
      </c>
      <c r="F7" s="75" t="s">
        <v>21</v>
      </c>
      <c r="G7" s="43"/>
    </row>
    <row r="8" spans="2:7">
      <c r="B8" s="89" t="s">
        <v>22</v>
      </c>
      <c r="C8" s="48" t="s">
        <v>23</v>
      </c>
      <c r="D8" s="74" t="s">
        <v>24</v>
      </c>
      <c r="E8" s="74" t="s">
        <v>25</v>
      </c>
      <c r="F8" s="75" t="s">
        <v>26</v>
      </c>
      <c r="G8" s="43"/>
    </row>
    <row r="9" spans="2:7">
      <c r="B9" s="89" t="s">
        <v>22</v>
      </c>
      <c r="C9" s="48" t="s">
        <v>27</v>
      </c>
      <c r="D9" s="66" t="s">
        <v>28</v>
      </c>
      <c r="E9" s="66" t="s">
        <v>11</v>
      </c>
      <c r="F9" s="75" t="s">
        <v>29</v>
      </c>
      <c r="G9" s="43"/>
    </row>
    <row r="10" spans="2:7">
      <c r="B10" s="89" t="s">
        <v>22</v>
      </c>
      <c r="C10" s="48" t="s">
        <v>30</v>
      </c>
      <c r="D10" s="74" t="s">
        <v>31</v>
      </c>
      <c r="E10" s="74" t="s">
        <v>11</v>
      </c>
      <c r="F10" s="75" t="s">
        <v>32</v>
      </c>
      <c r="G10" s="43"/>
    </row>
    <row r="11" spans="2:7">
      <c r="B11" s="89" t="s">
        <v>33</v>
      </c>
      <c r="C11" s="48" t="s">
        <v>34</v>
      </c>
      <c r="D11" s="75" t="s">
        <v>35</v>
      </c>
      <c r="E11" s="66" t="s">
        <v>11</v>
      </c>
      <c r="F11" s="75" t="s">
        <v>36</v>
      </c>
      <c r="G11" s="43"/>
    </row>
    <row r="12" spans="2:7">
      <c r="B12" s="89" t="s">
        <v>37</v>
      </c>
      <c r="C12" s="48" t="s">
        <v>38</v>
      </c>
      <c r="D12" s="66" t="s">
        <v>39</v>
      </c>
      <c r="E12" s="66" t="s">
        <v>40</v>
      </c>
      <c r="F12" s="75" t="s">
        <v>41</v>
      </c>
      <c r="G12" s="43"/>
    </row>
    <row r="13" spans="2:7">
      <c r="B13" s="89" t="s">
        <v>37</v>
      </c>
      <c r="C13" s="48" t="s">
        <v>42</v>
      </c>
      <c r="D13" s="74" t="s">
        <v>43</v>
      </c>
      <c r="E13" s="74" t="s">
        <v>11</v>
      </c>
      <c r="F13" s="75" t="s">
        <v>44</v>
      </c>
      <c r="G13" s="43"/>
    </row>
    <row r="14" spans="2:7">
      <c r="B14" s="89" t="s">
        <v>37</v>
      </c>
      <c r="C14" s="48" t="s">
        <v>45</v>
      </c>
      <c r="D14" s="74" t="s">
        <v>46</v>
      </c>
      <c r="E14" s="74" t="s">
        <v>11</v>
      </c>
      <c r="F14" s="75" t="s">
        <v>47</v>
      </c>
      <c r="G14" s="43"/>
    </row>
    <row r="15" spans="2:7">
      <c r="B15" s="84"/>
      <c r="C15" s="74"/>
      <c r="D15" s="74"/>
      <c r="E15" s="74"/>
      <c r="F15" s="75"/>
      <c r="G15" s="43"/>
    </row>
    <row r="16" spans="2:7">
      <c r="B16" s="84" t="s">
        <v>48</v>
      </c>
      <c r="C16" s="59"/>
      <c r="D16" s="58"/>
      <c r="E16" s="59"/>
      <c r="F16" s="75"/>
      <c r="G16" s="43"/>
    </row>
    <row r="17" spans="2:7">
      <c r="B17" s="84"/>
      <c r="C17" s="59"/>
      <c r="D17" s="58"/>
      <c r="E17" s="59"/>
      <c r="F17" s="75"/>
      <c r="G17" s="43"/>
    </row>
    <row r="18" spans="2:7">
      <c r="B18" s="84" t="s">
        <v>49</v>
      </c>
      <c r="C18" s="59"/>
      <c r="D18" s="58"/>
      <c r="E18" s="59"/>
      <c r="F18" s="75"/>
      <c r="G18" s="43"/>
    </row>
    <row r="19" spans="2:7">
      <c r="B19" s="72"/>
      <c r="C19" s="74"/>
      <c r="D19" s="74"/>
      <c r="E19" s="74"/>
      <c r="F19" s="75"/>
      <c r="G19" s="43"/>
    </row>
    <row r="20" spans="2:7">
      <c r="B20" s="84" t="s">
        <v>50</v>
      </c>
      <c r="C20" s="74"/>
      <c r="D20" s="74"/>
      <c r="E20" s="172" t="s">
        <v>7</v>
      </c>
      <c r="F20" s="75"/>
      <c r="G20" s="43"/>
    </row>
    <row r="21" spans="2:7">
      <c r="B21" s="90" t="s">
        <v>51</v>
      </c>
      <c r="C21" s="74" t="s">
        <v>52</v>
      </c>
      <c r="D21" s="74"/>
      <c r="E21" s="74"/>
      <c r="F21" s="75" t="s">
        <v>53</v>
      </c>
      <c r="G21" s="43"/>
    </row>
    <row r="22" spans="2:7">
      <c r="B22" s="90" t="s">
        <v>51</v>
      </c>
      <c r="C22" s="73" t="s">
        <v>54</v>
      </c>
      <c r="D22" s="74" t="s">
        <v>55</v>
      </c>
      <c r="E22" s="74" t="s">
        <v>56</v>
      </c>
      <c r="F22" s="75" t="s">
        <v>57</v>
      </c>
      <c r="G22" s="43"/>
    </row>
    <row r="23" spans="2:7">
      <c r="B23" s="90" t="s">
        <v>51</v>
      </c>
      <c r="C23" s="75" t="s">
        <v>58</v>
      </c>
      <c r="D23" s="75"/>
      <c r="E23" s="48"/>
      <c r="F23" s="75"/>
      <c r="G23" s="43"/>
    </row>
    <row r="24" spans="2:7">
      <c r="B24" s="90" t="s">
        <v>59</v>
      </c>
      <c r="C24" s="75" t="s">
        <v>60</v>
      </c>
      <c r="D24" s="75" t="s">
        <v>61</v>
      </c>
      <c r="E24" s="66" t="s">
        <v>11</v>
      </c>
      <c r="F24" s="75" t="s">
        <v>62</v>
      </c>
      <c r="G24" s="43"/>
    </row>
    <row r="25" spans="2:7">
      <c r="C25" s="73"/>
      <c r="D25" s="74"/>
      <c r="E25" s="74"/>
      <c r="F25" s="75"/>
      <c r="G25" s="43"/>
    </row>
    <row r="26" spans="2:7">
      <c r="B26" s="89" t="s">
        <v>63</v>
      </c>
      <c r="C26" s="112" t="s">
        <v>27</v>
      </c>
      <c r="D26" s="66" t="s">
        <v>64</v>
      </c>
      <c r="E26" s="66" t="s">
        <v>11</v>
      </c>
      <c r="F26" s="75" t="s">
        <v>29</v>
      </c>
      <c r="G26" s="43"/>
    </row>
    <row r="27" spans="2:7">
      <c r="B27" s="89" t="s">
        <v>65</v>
      </c>
      <c r="C27" s="154" t="s">
        <v>66</v>
      </c>
      <c r="D27" s="66" t="s">
        <v>67</v>
      </c>
      <c r="E27" s="66" t="s">
        <v>11</v>
      </c>
      <c r="F27" s="171" t="s">
        <v>68</v>
      </c>
      <c r="G27" s="43"/>
    </row>
    <row r="28" spans="2:7">
      <c r="B28" s="89" t="s">
        <v>69</v>
      </c>
      <c r="C28" s="79" t="s">
        <v>60</v>
      </c>
      <c r="D28" s="75" t="s">
        <v>61</v>
      </c>
      <c r="E28" s="66" t="s">
        <v>11</v>
      </c>
      <c r="F28" s="75" t="s">
        <v>62</v>
      </c>
      <c r="G28" s="43"/>
    </row>
    <row r="29" spans="2:7">
      <c r="B29" s="92"/>
      <c r="C29" s="59"/>
      <c r="D29" s="93"/>
      <c r="E29" s="94"/>
      <c r="F29" s="75"/>
      <c r="G29" s="53"/>
    </row>
    <row r="30" spans="2:7">
      <c r="B30" s="90" t="s">
        <v>70</v>
      </c>
      <c r="C30" s="75" t="s">
        <v>42</v>
      </c>
      <c r="D30" s="75" t="s">
        <v>61</v>
      </c>
      <c r="E30" s="66" t="s">
        <v>11</v>
      </c>
      <c r="F30" s="75" t="str">
        <f>F13</f>
        <v>050-3517675</v>
      </c>
      <c r="G30" s="53"/>
    </row>
    <row r="31" spans="2:7">
      <c r="B31" s="160" t="s">
        <v>71</v>
      </c>
      <c r="C31" s="161" t="s">
        <v>42</v>
      </c>
      <c r="D31" s="75" t="s">
        <v>61</v>
      </c>
      <c r="E31" s="66" t="s">
        <v>11</v>
      </c>
      <c r="F31" s="75" t="str">
        <f>F30</f>
        <v>050-3517675</v>
      </c>
      <c r="G31" s="53"/>
    </row>
    <row r="32" spans="2:7">
      <c r="B32" s="156" t="s">
        <v>72</v>
      </c>
      <c r="C32" s="155"/>
      <c r="D32" s="75"/>
      <c r="E32" s="66"/>
      <c r="F32" s="75"/>
      <c r="G32" s="53"/>
    </row>
    <row r="33" spans="2:7">
      <c r="B33" s="90" t="s">
        <v>73</v>
      </c>
      <c r="C33" s="75" t="s">
        <v>74</v>
      </c>
      <c r="D33" s="75" t="s">
        <v>75</v>
      </c>
      <c r="E33" s="66" t="s">
        <v>11</v>
      </c>
      <c r="F33" s="75" t="s">
        <v>76</v>
      </c>
      <c r="G33" s="53"/>
    </row>
    <row r="34" spans="2:7">
      <c r="B34" s="90" t="s">
        <v>77</v>
      </c>
      <c r="C34" s="75" t="s">
        <v>42</v>
      </c>
      <c r="D34" s="75"/>
      <c r="E34" s="48"/>
      <c r="F34" s="75"/>
      <c r="G34" s="53"/>
    </row>
    <row r="35" spans="2:7">
      <c r="B35" s="90" t="s">
        <v>77</v>
      </c>
      <c r="C35" s="75" t="s">
        <v>78</v>
      </c>
      <c r="D35" s="75"/>
      <c r="E35" s="48"/>
      <c r="F35" s="75"/>
      <c r="G35" s="53"/>
    </row>
    <row r="36" spans="2:7">
      <c r="B36" s="90" t="s">
        <v>79</v>
      </c>
      <c r="C36" s="75" t="s">
        <v>80</v>
      </c>
      <c r="D36" s="66" t="s">
        <v>15</v>
      </c>
      <c r="E36" s="66" t="s">
        <v>16</v>
      </c>
      <c r="F36" s="75" t="s">
        <v>17</v>
      </c>
      <c r="G36" s="53"/>
    </row>
    <row r="37" spans="2:7">
      <c r="B37" s="90" t="s">
        <v>77</v>
      </c>
      <c r="C37" s="75" t="s">
        <v>30</v>
      </c>
      <c r="D37" s="75"/>
      <c r="E37" s="48"/>
      <c r="F37" s="75"/>
      <c r="G37" s="53"/>
    </row>
    <row r="38" spans="2:7">
      <c r="B38" s="90" t="s">
        <v>77</v>
      </c>
      <c r="C38" s="75" t="s">
        <v>27</v>
      </c>
      <c r="D38" s="75"/>
      <c r="E38" s="48"/>
      <c r="F38" s="75"/>
      <c r="G38" s="53"/>
    </row>
    <row r="39" spans="2:7">
      <c r="B39" s="90" t="s">
        <v>81</v>
      </c>
      <c r="C39" s="95" t="s">
        <v>82</v>
      </c>
      <c r="D39" s="95"/>
      <c r="E39" s="48"/>
      <c r="F39" s="75"/>
      <c r="G39" s="53"/>
    </row>
    <row r="40" spans="2:7">
      <c r="B40" s="90" t="s">
        <v>77</v>
      </c>
      <c r="C40" s="95" t="s">
        <v>83</v>
      </c>
      <c r="D40" s="95"/>
      <c r="E40" s="48"/>
      <c r="F40" s="75"/>
      <c r="G40" s="53"/>
    </row>
    <row r="41" spans="2:7">
      <c r="B41" s="90" t="s">
        <v>77</v>
      </c>
      <c r="C41" s="95" t="s">
        <v>9</v>
      </c>
      <c r="D41" s="95"/>
      <c r="E41" s="48"/>
      <c r="F41" s="91"/>
      <c r="G41" s="53"/>
    </row>
    <row r="42" spans="2:7">
      <c r="B42" s="90" t="s">
        <v>84</v>
      </c>
      <c r="C42" s="75" t="s">
        <v>74</v>
      </c>
      <c r="D42" s="75" t="s">
        <v>75</v>
      </c>
      <c r="E42" s="66" t="s">
        <v>11</v>
      </c>
      <c r="F42" s="75" t="s">
        <v>76</v>
      </c>
      <c r="G42" s="53"/>
    </row>
    <row r="43" spans="2:7">
      <c r="B43" s="90" t="s">
        <v>85</v>
      </c>
      <c r="C43" s="75" t="s">
        <v>74</v>
      </c>
      <c r="D43" s="75" t="s">
        <v>75</v>
      </c>
      <c r="E43" s="66" t="s">
        <v>11</v>
      </c>
      <c r="F43" s="75" t="s">
        <v>76</v>
      </c>
      <c r="G43" s="53"/>
    </row>
    <row r="44" spans="2:7">
      <c r="B44" s="89" t="s">
        <v>86</v>
      </c>
      <c r="C44" s="75" t="s">
        <v>34</v>
      </c>
      <c r="D44" s="75" t="s">
        <v>35</v>
      </c>
      <c r="E44" s="66" t="s">
        <v>11</v>
      </c>
      <c r="F44" s="75" t="s">
        <v>36</v>
      </c>
      <c r="G44" s="53"/>
    </row>
    <row r="45" spans="2:7">
      <c r="B45" s="89"/>
      <c r="C45" s="75"/>
      <c r="D45" s="75"/>
      <c r="E45" s="159"/>
      <c r="F45" s="75"/>
      <c r="G45" s="53"/>
    </row>
    <row r="46" spans="2:7">
      <c r="B46" s="89"/>
      <c r="C46" s="75"/>
      <c r="D46" s="75"/>
      <c r="E46" s="87" t="s">
        <v>7</v>
      </c>
      <c r="F46" s="75"/>
      <c r="G46" s="53"/>
    </row>
    <row r="47" spans="2:7">
      <c r="B47" s="90" t="s">
        <v>87</v>
      </c>
      <c r="C47" s="75" t="s">
        <v>80</v>
      </c>
      <c r="D47" s="66" t="s">
        <v>15</v>
      </c>
      <c r="E47" s="66" t="s">
        <v>16</v>
      </c>
      <c r="F47" s="75" t="s">
        <v>17</v>
      </c>
      <c r="G47" s="53"/>
    </row>
    <row r="48" spans="2:7">
      <c r="B48" s="96" t="s">
        <v>88</v>
      </c>
      <c r="C48" s="75" t="s">
        <v>34</v>
      </c>
      <c r="D48" s="75" t="s">
        <v>35</v>
      </c>
      <c r="E48" s="66" t="s">
        <v>11</v>
      </c>
      <c r="F48" s="75" t="s">
        <v>36</v>
      </c>
      <c r="G48" s="53"/>
    </row>
    <row r="49" spans="2:9">
      <c r="B49" s="96" t="s">
        <v>89</v>
      </c>
      <c r="C49" s="97" t="s">
        <v>90</v>
      </c>
      <c r="D49" s="75" t="s">
        <v>91</v>
      </c>
      <c r="E49" s="75" t="s">
        <v>92</v>
      </c>
      <c r="F49" s="75" t="s">
        <v>93</v>
      </c>
      <c r="G49" s="53"/>
    </row>
    <row r="50" spans="2:9">
      <c r="B50" s="86"/>
      <c r="C50" s="98" t="s">
        <v>94</v>
      </c>
      <c r="D50" s="75" t="s">
        <v>95</v>
      </c>
      <c r="E50" s="66" t="s">
        <v>11</v>
      </c>
      <c r="F50" s="99" t="s">
        <v>96</v>
      </c>
      <c r="G50" s="53"/>
    </row>
    <row r="51" spans="2:9">
      <c r="B51" s="101"/>
      <c r="C51" s="98"/>
      <c r="D51" s="75"/>
      <c r="E51" s="66"/>
      <c r="F51" s="158"/>
      <c r="G51" s="53"/>
    </row>
    <row r="52" spans="2:9">
      <c r="B52" s="96" t="s">
        <v>97</v>
      </c>
      <c r="C52" s="100" t="s">
        <v>34</v>
      </c>
      <c r="D52" s="75" t="s">
        <v>35</v>
      </c>
      <c r="E52" s="66" t="s">
        <v>11</v>
      </c>
      <c r="F52" s="75" t="s">
        <v>36</v>
      </c>
      <c r="G52" s="53"/>
    </row>
    <row r="53" spans="2:9">
      <c r="B53" s="101"/>
      <c r="C53" s="100" t="s">
        <v>27</v>
      </c>
      <c r="D53" s="75" t="s">
        <v>64</v>
      </c>
      <c r="E53" s="66" t="s">
        <v>11</v>
      </c>
      <c r="F53" s="75" t="s">
        <v>29</v>
      </c>
      <c r="G53" s="53"/>
      <c r="H53" s="173" t="s">
        <v>98</v>
      </c>
      <c r="I53" s="173" t="s">
        <v>99</v>
      </c>
    </row>
    <row r="54" spans="2:9">
      <c r="B54" s="157" t="s">
        <v>100</v>
      </c>
      <c r="C54" s="100" t="s">
        <v>101</v>
      </c>
      <c r="D54" s="75" t="s">
        <v>102</v>
      </c>
      <c r="E54" s="66" t="s">
        <v>11</v>
      </c>
      <c r="F54" s="75" t="s">
        <v>103</v>
      </c>
      <c r="G54" s="53"/>
    </row>
    <row r="55" spans="2:9">
      <c r="B55" s="58"/>
      <c r="C55" s="69" t="s">
        <v>104</v>
      </c>
      <c r="D55" s="75" t="s">
        <v>105</v>
      </c>
      <c r="E55" s="66" t="s">
        <v>11</v>
      </c>
      <c r="F55" s="75" t="s">
        <v>106</v>
      </c>
      <c r="G55" s="53"/>
    </row>
    <row r="56" spans="2:9">
      <c r="B56" s="58"/>
      <c r="C56" s="48"/>
      <c r="D56" s="90"/>
      <c r="E56" s="48"/>
      <c r="F56" s="91"/>
      <c r="G56" s="53"/>
    </row>
    <row r="57" spans="2:9" ht="15.6">
      <c r="B57" s="57" t="s">
        <v>107</v>
      </c>
      <c r="C57" s="165" t="s">
        <v>108</v>
      </c>
      <c r="D57" s="90"/>
      <c r="E57" s="48"/>
      <c r="F57" s="91"/>
      <c r="G57" s="53"/>
    </row>
    <row r="58" spans="2:9">
      <c r="B58" s="58" t="s">
        <v>109</v>
      </c>
      <c r="C58" s="69" t="s">
        <v>23</v>
      </c>
      <c r="D58" s="69" t="s">
        <v>24</v>
      </c>
      <c r="E58" s="75" t="s">
        <v>92</v>
      </c>
      <c r="F58" s="75" t="s">
        <v>26</v>
      </c>
      <c r="G58" s="53"/>
    </row>
    <row r="59" spans="2:9">
      <c r="B59" s="58"/>
      <c r="C59" s="54"/>
      <c r="D59" s="90"/>
      <c r="E59" s="48"/>
      <c r="F59" s="91"/>
      <c r="G59" s="53"/>
    </row>
    <row r="60" spans="2:9">
      <c r="B60" s="58" t="s">
        <v>98</v>
      </c>
      <c r="C60" s="49" t="s">
        <v>99</v>
      </c>
      <c r="D60" s="90"/>
      <c r="E60" s="48"/>
      <c r="F60" s="91"/>
      <c r="G60" s="53"/>
    </row>
    <row r="61" spans="2:9">
      <c r="B61" s="58" t="s">
        <v>110</v>
      </c>
      <c r="C61" s="49" t="s">
        <v>111</v>
      </c>
      <c r="E61" s="48"/>
      <c r="F61" s="91"/>
      <c r="G61" s="53"/>
    </row>
    <row r="62" spans="2:9">
      <c r="B62" s="58" t="s">
        <v>112</v>
      </c>
      <c r="C62" s="69" t="s">
        <v>113</v>
      </c>
      <c r="D62" s="90"/>
      <c r="E62" s="48"/>
      <c r="F62" s="91"/>
      <c r="G62" s="53"/>
    </row>
    <row r="63" spans="2:9">
      <c r="B63" s="58" t="s">
        <v>114</v>
      </c>
      <c r="C63" s="69" t="s">
        <v>115</v>
      </c>
      <c r="D63" s="90"/>
      <c r="E63" s="48"/>
      <c r="F63" s="91"/>
      <c r="G63" s="53"/>
    </row>
    <row r="64" spans="2:9" ht="26.45">
      <c r="B64" s="58" t="s">
        <v>116</v>
      </c>
      <c r="C64" s="69" t="s">
        <v>117</v>
      </c>
      <c r="D64" s="90"/>
      <c r="E64" s="48"/>
      <c r="F64" s="91"/>
      <c r="G64" s="53"/>
    </row>
    <row r="65" spans="2:7">
      <c r="B65" s="59" t="s">
        <v>118</v>
      </c>
      <c r="C65" s="49" t="s">
        <v>119</v>
      </c>
      <c r="D65" s="90"/>
      <c r="E65" s="48"/>
      <c r="F65" s="91"/>
      <c r="G65" s="53"/>
    </row>
    <row r="66" spans="2:7" ht="26.45">
      <c r="B66" s="59" t="s">
        <v>120</v>
      </c>
      <c r="C66" s="49" t="s">
        <v>121</v>
      </c>
      <c r="D66" s="90"/>
      <c r="E66" s="48"/>
      <c r="F66" s="91"/>
      <c r="G66" s="53"/>
    </row>
    <row r="67" spans="2:7" ht="26.45">
      <c r="B67" s="47" t="s">
        <v>122</v>
      </c>
      <c r="C67" s="166" t="s">
        <v>123</v>
      </c>
      <c r="D67" s="51"/>
      <c r="E67" s="50" t="s">
        <v>124</v>
      </c>
      <c r="F67" s="52"/>
      <c r="G67" s="53"/>
    </row>
    <row r="68" spans="2:7" ht="26.45">
      <c r="B68" s="47"/>
      <c r="C68" s="49" t="s">
        <v>125</v>
      </c>
      <c r="D68" s="51"/>
      <c r="E68" s="50" t="s">
        <v>126</v>
      </c>
      <c r="F68" s="52"/>
      <c r="G68" s="53"/>
    </row>
    <row r="69" spans="2:7" ht="39.6">
      <c r="B69" s="47" t="s">
        <v>127</v>
      </c>
      <c r="C69" s="166" t="s">
        <v>128</v>
      </c>
      <c r="D69" s="51"/>
      <c r="E69" s="70" t="s">
        <v>129</v>
      </c>
      <c r="F69" s="52"/>
      <c r="G69" s="53"/>
    </row>
    <row r="70" spans="2:7">
      <c r="B70" s="47"/>
      <c r="C70" s="50"/>
      <c r="D70" s="51"/>
      <c r="E70" s="50"/>
      <c r="F70" s="52"/>
      <c r="G70" s="53"/>
    </row>
    <row r="71" spans="2:7">
      <c r="B71" s="47" t="s">
        <v>130</v>
      </c>
      <c r="C71" s="50"/>
      <c r="D71" s="51"/>
      <c r="E71" s="50"/>
      <c r="F71" s="52"/>
      <c r="G71" s="53"/>
    </row>
    <row r="72" spans="2:7">
      <c r="B72" s="47" t="s">
        <v>131</v>
      </c>
      <c r="C72" s="50" t="s">
        <v>132</v>
      </c>
      <c r="D72" s="50" t="s">
        <v>133</v>
      </c>
      <c r="E72" s="50"/>
      <c r="F72" s="52"/>
      <c r="G72" s="53"/>
    </row>
    <row r="73" spans="2:7">
      <c r="B73" s="47" t="s">
        <v>22</v>
      </c>
      <c r="C73" s="50" t="s">
        <v>134</v>
      </c>
      <c r="D73" s="50" t="s">
        <v>133</v>
      </c>
      <c r="E73" s="50"/>
      <c r="F73" s="52"/>
      <c r="G73" s="53"/>
    </row>
    <row r="74" spans="2:7">
      <c r="B74" s="47"/>
      <c r="C74" s="50" t="s">
        <v>132</v>
      </c>
      <c r="D74" s="50" t="s">
        <v>135</v>
      </c>
      <c r="E74" s="50"/>
      <c r="F74" s="52"/>
      <c r="G74" s="53"/>
    </row>
    <row r="75" spans="2:7" ht="66">
      <c r="B75" s="47" t="s">
        <v>136</v>
      </c>
      <c r="C75" s="70" t="s">
        <v>137</v>
      </c>
      <c r="D75" s="51"/>
      <c r="E75" s="50" t="s">
        <v>138</v>
      </c>
      <c r="F75" s="52"/>
      <c r="G75" s="53"/>
    </row>
    <row r="76" spans="2:7" s="104" customFormat="1" ht="39.6">
      <c r="B76" s="102"/>
      <c r="C76" s="70" t="s">
        <v>139</v>
      </c>
      <c r="D76" s="50"/>
      <c r="E76" s="70" t="s">
        <v>140</v>
      </c>
      <c r="F76" s="52"/>
      <c r="G76" s="103"/>
    </row>
    <row r="77" spans="2:7">
      <c r="B77" s="47"/>
      <c r="C77" s="50"/>
      <c r="D77" s="51"/>
      <c r="E77" s="50"/>
      <c r="F77" s="52"/>
      <c r="G77" s="53"/>
    </row>
    <row r="78" spans="2:7" ht="26.45">
      <c r="B78" s="47" t="s">
        <v>141</v>
      </c>
      <c r="C78" s="50" t="s">
        <v>142</v>
      </c>
      <c r="D78" s="51" t="s">
        <v>143</v>
      </c>
      <c r="E78" s="70" t="s">
        <v>144</v>
      </c>
      <c r="F78" s="52"/>
      <c r="G78" s="53"/>
    </row>
    <row r="79" spans="2:7" ht="26.45">
      <c r="B79" s="47" t="s">
        <v>145</v>
      </c>
      <c r="C79" s="50" t="s">
        <v>146</v>
      </c>
      <c r="D79" s="51" t="s">
        <v>147</v>
      </c>
      <c r="E79" s="50" t="s">
        <v>148</v>
      </c>
      <c r="F79" s="52"/>
      <c r="G79" s="53"/>
    </row>
    <row r="80" spans="2:7" ht="26.45">
      <c r="B80" s="57" t="s">
        <v>149</v>
      </c>
      <c r="C80" s="70" t="s">
        <v>150</v>
      </c>
      <c r="D80" s="51"/>
      <c r="E80" s="70" t="s">
        <v>151</v>
      </c>
      <c r="F80" s="52"/>
      <c r="G80" s="53"/>
    </row>
    <row r="81" spans="2:8" ht="26.45">
      <c r="B81" s="57" t="s">
        <v>152</v>
      </c>
      <c r="C81" s="50" t="s">
        <v>153</v>
      </c>
      <c r="D81" s="51"/>
      <c r="E81" s="50"/>
      <c r="F81" s="52"/>
      <c r="G81" s="53"/>
    </row>
    <row r="82" spans="2:8">
      <c r="B82" s="47"/>
      <c r="C82" s="50"/>
      <c r="D82" s="51"/>
      <c r="E82" s="50"/>
      <c r="F82" s="52"/>
      <c r="G82" s="53"/>
    </row>
    <row r="83" spans="2:8" ht="26.45">
      <c r="B83" s="47" t="s">
        <v>154</v>
      </c>
      <c r="C83" s="50" t="s">
        <v>155</v>
      </c>
      <c r="D83" s="51"/>
      <c r="E83" s="48" t="s">
        <v>156</v>
      </c>
      <c r="F83" s="55" t="s">
        <v>157</v>
      </c>
      <c r="G83" s="53"/>
    </row>
    <row r="84" spans="2:8">
      <c r="B84" s="47"/>
      <c r="C84" s="50"/>
      <c r="D84" s="51"/>
      <c r="E84" s="50"/>
      <c r="F84" s="52"/>
      <c r="G84" s="53"/>
    </row>
    <row r="85" spans="2:8" ht="15.6">
      <c r="B85" s="47" t="s">
        <v>158</v>
      </c>
      <c r="C85" s="50" t="s">
        <v>159</v>
      </c>
      <c r="D85" s="51" t="s">
        <v>143</v>
      </c>
      <c r="E85" s="50" t="s">
        <v>160</v>
      </c>
      <c r="F85" s="52"/>
      <c r="G85" s="53"/>
      <c r="H85" s="162" t="s">
        <v>161</v>
      </c>
    </row>
    <row r="86" spans="2:8" ht="15.6">
      <c r="B86" s="51"/>
      <c r="C86" s="50" t="s">
        <v>162</v>
      </c>
      <c r="D86" s="51" t="s">
        <v>163</v>
      </c>
      <c r="E86" s="50" t="s">
        <v>160</v>
      </c>
      <c r="F86" s="52"/>
      <c r="G86" s="53"/>
      <c r="H86" s="162" t="s">
        <v>164</v>
      </c>
    </row>
    <row r="87" spans="2:8" ht="15.6">
      <c r="B87" s="51"/>
      <c r="C87" s="50" t="s">
        <v>165</v>
      </c>
      <c r="D87" s="51" t="s">
        <v>135</v>
      </c>
      <c r="E87" s="50" t="s">
        <v>160</v>
      </c>
      <c r="F87" s="52"/>
      <c r="G87" s="53"/>
      <c r="H87" s="162" t="s">
        <v>166</v>
      </c>
    </row>
    <row r="88" spans="2:8" ht="15.6">
      <c r="B88" s="47"/>
      <c r="C88" s="50" t="s">
        <v>167</v>
      </c>
      <c r="D88" s="51" t="s">
        <v>143</v>
      </c>
      <c r="E88" s="50" t="s">
        <v>160</v>
      </c>
      <c r="F88" s="52"/>
      <c r="G88" s="53"/>
      <c r="H88" s="162" t="s">
        <v>168</v>
      </c>
    </row>
    <row r="89" spans="2:8" ht="15.6">
      <c r="B89" s="47"/>
      <c r="C89" s="50" t="s">
        <v>169</v>
      </c>
      <c r="D89" s="51" t="s">
        <v>163</v>
      </c>
      <c r="E89" s="50" t="s">
        <v>160</v>
      </c>
      <c r="F89" s="52"/>
      <c r="G89" s="53"/>
      <c r="H89" s="162" t="s">
        <v>170</v>
      </c>
    </row>
    <row r="90" spans="2:8" ht="15.6">
      <c r="B90" s="47"/>
      <c r="C90" s="50" t="s">
        <v>171</v>
      </c>
      <c r="D90" s="51" t="s">
        <v>143</v>
      </c>
      <c r="E90" s="50" t="s">
        <v>160</v>
      </c>
      <c r="F90" s="52"/>
      <c r="G90" s="53"/>
      <c r="H90" s="162" t="s">
        <v>172</v>
      </c>
    </row>
    <row r="91" spans="2:8" ht="15.6">
      <c r="B91" s="47"/>
      <c r="C91" s="50" t="s">
        <v>173</v>
      </c>
      <c r="D91" s="51" t="s">
        <v>133</v>
      </c>
      <c r="E91" s="50" t="s">
        <v>160</v>
      </c>
      <c r="F91" s="52"/>
      <c r="G91" s="53"/>
      <c r="H91" s="162" t="s">
        <v>174</v>
      </c>
    </row>
    <row r="92" spans="2:8">
      <c r="B92" s="51"/>
      <c r="C92" s="50" t="s">
        <v>175</v>
      </c>
      <c r="D92" s="51" t="s">
        <v>176</v>
      </c>
      <c r="E92" s="50" t="s">
        <v>160</v>
      </c>
      <c r="F92" s="52"/>
      <c r="G92" s="53"/>
    </row>
    <row r="93" spans="2:8" ht="26.45">
      <c r="B93" s="47" t="s">
        <v>177</v>
      </c>
      <c r="C93" s="50" t="s">
        <v>178</v>
      </c>
      <c r="D93" s="51" t="s">
        <v>176</v>
      </c>
      <c r="E93" s="50" t="s">
        <v>179</v>
      </c>
      <c r="F93" s="52"/>
      <c r="G93" s="53"/>
    </row>
    <row r="94" spans="2:8">
      <c r="B94" s="169" t="s">
        <v>180</v>
      </c>
      <c r="C94" s="170"/>
      <c r="D94" s="51"/>
      <c r="E94" s="50"/>
      <c r="F94" s="52"/>
      <c r="G94" s="53"/>
    </row>
    <row r="95" spans="2:8">
      <c r="B95" s="118" t="s">
        <v>181</v>
      </c>
      <c r="C95" s="119" t="s">
        <v>182</v>
      </c>
      <c r="D95" s="120" t="s">
        <v>183</v>
      </c>
      <c r="E95" s="63"/>
      <c r="F95" s="65"/>
      <c r="G95" s="53"/>
    </row>
    <row r="96" spans="2:8">
      <c r="B96" s="47" t="s">
        <v>184</v>
      </c>
      <c r="C96" s="50"/>
      <c r="D96" s="76" t="s">
        <v>183</v>
      </c>
      <c r="E96" s="50"/>
      <c r="F96" s="52"/>
      <c r="G96" s="53"/>
    </row>
    <row r="97" spans="2:7">
      <c r="B97" s="57"/>
      <c r="C97" s="50" t="s">
        <v>185</v>
      </c>
      <c r="D97" s="51" t="s">
        <v>176</v>
      </c>
      <c r="E97" s="50"/>
      <c r="F97" s="52"/>
      <c r="G97" s="53"/>
    </row>
    <row r="98" spans="2:7">
      <c r="B98" s="57"/>
      <c r="C98" s="50" t="s">
        <v>186</v>
      </c>
      <c r="D98" s="51" t="s">
        <v>187</v>
      </c>
      <c r="E98" s="50"/>
      <c r="F98" s="52"/>
      <c r="G98" s="53"/>
    </row>
    <row r="99" spans="2:7">
      <c r="B99" s="57"/>
      <c r="C99" s="50" t="s">
        <v>188</v>
      </c>
      <c r="D99" s="51" t="s">
        <v>133</v>
      </c>
      <c r="E99" s="50"/>
      <c r="F99" s="52"/>
      <c r="G99" s="53"/>
    </row>
    <row r="100" spans="2:7">
      <c r="B100" s="57"/>
      <c r="C100" s="50" t="s">
        <v>189</v>
      </c>
      <c r="D100" s="51" t="s">
        <v>163</v>
      </c>
      <c r="E100" s="50"/>
      <c r="F100" s="52"/>
      <c r="G100" s="53"/>
    </row>
    <row r="101" spans="2:7" ht="26.45">
      <c r="B101" s="57" t="s">
        <v>190</v>
      </c>
      <c r="C101" s="70" t="s">
        <v>191</v>
      </c>
      <c r="D101" s="76" t="s">
        <v>192</v>
      </c>
      <c r="E101" s="50"/>
      <c r="F101" s="52"/>
      <c r="G101" s="53"/>
    </row>
    <row r="102" spans="2:7" ht="26.45">
      <c r="B102" s="57" t="s">
        <v>193</v>
      </c>
      <c r="C102" s="70"/>
      <c r="D102" s="76" t="s">
        <v>135</v>
      </c>
      <c r="E102" s="50"/>
      <c r="F102" s="52"/>
      <c r="G102" s="53"/>
    </row>
    <row r="103" spans="2:7" ht="39.6">
      <c r="B103" s="57" t="s">
        <v>194</v>
      </c>
      <c r="C103" s="70" t="s">
        <v>195</v>
      </c>
      <c r="D103" s="76" t="s">
        <v>163</v>
      </c>
      <c r="E103" s="50"/>
      <c r="F103" s="52"/>
      <c r="G103" s="53"/>
    </row>
    <row r="104" spans="2:7">
      <c r="B104" s="121"/>
      <c r="C104" s="122"/>
      <c r="D104" s="123"/>
      <c r="E104" s="122"/>
      <c r="F104" s="141"/>
      <c r="G104" s="53"/>
    </row>
    <row r="105" spans="2:7">
      <c r="B105" s="118"/>
      <c r="C105" s="63"/>
      <c r="D105" s="64"/>
      <c r="E105" s="63"/>
      <c r="F105" s="65"/>
      <c r="G105" s="53"/>
    </row>
    <row r="106" spans="2:7" ht="26.45">
      <c r="B106" s="57" t="s">
        <v>196</v>
      </c>
      <c r="C106" s="50"/>
      <c r="D106" s="51" t="s">
        <v>197</v>
      </c>
      <c r="E106" s="50" t="s">
        <v>198</v>
      </c>
      <c r="F106" s="52"/>
      <c r="G106" s="105"/>
    </row>
    <row r="107" spans="2:7">
      <c r="B107" s="57"/>
      <c r="C107" s="50" t="s">
        <v>185</v>
      </c>
      <c r="D107" s="51" t="s">
        <v>197</v>
      </c>
      <c r="E107" s="50" t="s">
        <v>198</v>
      </c>
      <c r="F107" s="52"/>
      <c r="G107" s="53"/>
    </row>
    <row r="108" spans="2:7">
      <c r="B108" s="57"/>
      <c r="C108" s="50" t="s">
        <v>186</v>
      </c>
      <c r="D108" s="51" t="s">
        <v>199</v>
      </c>
      <c r="E108" s="50" t="s">
        <v>198</v>
      </c>
      <c r="F108" s="52"/>
      <c r="G108" s="53"/>
    </row>
    <row r="109" spans="2:7">
      <c r="B109" s="57"/>
      <c r="C109" s="50" t="s">
        <v>188</v>
      </c>
      <c r="D109" s="51" t="s">
        <v>200</v>
      </c>
      <c r="E109" s="50" t="s">
        <v>198</v>
      </c>
      <c r="F109" s="52"/>
      <c r="G109" s="53"/>
    </row>
    <row r="110" spans="2:7">
      <c r="B110" s="57"/>
      <c r="C110" s="50" t="s">
        <v>189</v>
      </c>
      <c r="D110" s="51" t="s">
        <v>135</v>
      </c>
      <c r="E110" s="50" t="s">
        <v>198</v>
      </c>
      <c r="F110" s="52"/>
      <c r="G110" s="106"/>
    </row>
    <row r="111" spans="2:7">
      <c r="B111" s="57" t="s">
        <v>190</v>
      </c>
      <c r="C111" s="70"/>
      <c r="D111" s="76" t="s">
        <v>192</v>
      </c>
      <c r="E111" s="50" t="s">
        <v>198</v>
      </c>
      <c r="F111" s="52"/>
      <c r="G111" s="53"/>
    </row>
    <row r="112" spans="2:7">
      <c r="B112" s="57" t="s">
        <v>201</v>
      </c>
      <c r="C112" s="70"/>
      <c r="D112" s="76" t="s">
        <v>135</v>
      </c>
      <c r="E112" s="50" t="s">
        <v>198</v>
      </c>
      <c r="F112" s="52"/>
      <c r="G112" s="53"/>
    </row>
    <row r="113" spans="2:9" ht="26.45">
      <c r="B113" s="57" t="s">
        <v>194</v>
      </c>
      <c r="C113" s="70" t="s">
        <v>202</v>
      </c>
      <c r="D113" s="76" t="s">
        <v>163</v>
      </c>
      <c r="E113" s="50" t="s">
        <v>198</v>
      </c>
      <c r="F113" s="52"/>
      <c r="G113" s="53"/>
    </row>
    <row r="114" spans="2:9">
      <c r="B114" s="121"/>
      <c r="C114" s="129"/>
      <c r="D114" s="123"/>
      <c r="E114" s="122"/>
      <c r="F114" s="141"/>
      <c r="G114" s="53"/>
    </row>
    <row r="115" spans="2:9" ht="15.6">
      <c r="B115" s="169" t="s">
        <v>180</v>
      </c>
      <c r="C115" s="170"/>
      <c r="D115" s="123"/>
      <c r="E115" s="122"/>
      <c r="F115" s="141"/>
      <c r="G115" s="53"/>
      <c r="H115" s="162" t="s">
        <v>161</v>
      </c>
      <c r="I115" s="167"/>
    </row>
    <row r="116" spans="2:9" ht="17.45" customHeight="1">
      <c r="B116" s="57" t="s">
        <v>203</v>
      </c>
      <c r="C116" s="50" t="s">
        <v>204</v>
      </c>
      <c r="D116" s="76" t="s">
        <v>205</v>
      </c>
      <c r="E116" s="50" t="s">
        <v>198</v>
      </c>
      <c r="F116" s="52"/>
      <c r="G116" s="53"/>
      <c r="H116" s="162" t="s">
        <v>164</v>
      </c>
      <c r="I116" s="167"/>
    </row>
    <row r="117" spans="2:9" ht="15.6">
      <c r="B117" s="57" t="s">
        <v>206</v>
      </c>
      <c r="C117" s="50" t="s">
        <v>207</v>
      </c>
      <c r="D117" s="76" t="s">
        <v>208</v>
      </c>
      <c r="E117" s="50" t="s">
        <v>198</v>
      </c>
      <c r="F117" s="52"/>
      <c r="G117" s="105"/>
      <c r="H117" s="162" t="s">
        <v>166</v>
      </c>
      <c r="I117" s="167"/>
    </row>
    <row r="118" spans="2:9" ht="15.6">
      <c r="B118" s="57" t="s">
        <v>209</v>
      </c>
      <c r="C118" s="50" t="s">
        <v>210</v>
      </c>
      <c r="D118" s="76" t="s">
        <v>211</v>
      </c>
      <c r="E118" s="50" t="s">
        <v>198</v>
      </c>
      <c r="F118" s="52"/>
      <c r="G118" s="53"/>
      <c r="H118" s="162" t="s">
        <v>168</v>
      </c>
      <c r="I118" s="167"/>
    </row>
    <row r="119" spans="2:9" ht="15.6">
      <c r="B119" s="57" t="s">
        <v>212</v>
      </c>
      <c r="C119" s="50" t="s">
        <v>213</v>
      </c>
      <c r="D119" s="51" t="s">
        <v>143</v>
      </c>
      <c r="E119" s="50" t="s">
        <v>198</v>
      </c>
      <c r="F119" s="52"/>
      <c r="G119" s="53"/>
      <c r="H119" s="162" t="s">
        <v>170</v>
      </c>
      <c r="I119" s="167"/>
    </row>
    <row r="120" spans="2:9" ht="15.6">
      <c r="B120" s="50"/>
      <c r="C120" s="50"/>
      <c r="D120" s="51"/>
      <c r="E120" s="50"/>
      <c r="F120" s="52"/>
      <c r="G120" s="53"/>
      <c r="H120" s="162" t="s">
        <v>172</v>
      </c>
      <c r="I120" s="167"/>
    </row>
    <row r="121" spans="2:9" ht="15.6">
      <c r="B121" s="50"/>
      <c r="C121" s="50"/>
      <c r="D121" s="51"/>
      <c r="E121" s="50"/>
      <c r="F121" s="52"/>
      <c r="G121" s="53"/>
      <c r="H121" s="162" t="s">
        <v>214</v>
      </c>
      <c r="I121" s="167"/>
    </row>
    <row r="122" spans="2:9" ht="52.9">
      <c r="B122" s="57" t="s">
        <v>215</v>
      </c>
      <c r="C122" s="50" t="s">
        <v>216</v>
      </c>
      <c r="D122" s="51"/>
      <c r="E122" s="50" t="s">
        <v>217</v>
      </c>
      <c r="F122" s="50" t="s">
        <v>218</v>
      </c>
      <c r="G122" s="53"/>
      <c r="H122" s="163"/>
    </row>
    <row r="123" spans="2:9">
      <c r="B123" s="56" t="s">
        <v>219</v>
      </c>
      <c r="C123" s="51" t="s">
        <v>117</v>
      </c>
      <c r="D123" s="51"/>
      <c r="E123" s="50"/>
      <c r="F123" s="50"/>
    </row>
    <row r="124" spans="2:9">
      <c r="B124" s="168"/>
      <c r="C124" s="63"/>
      <c r="D124" s="64"/>
      <c r="E124" s="50"/>
      <c r="F124" s="50"/>
    </row>
    <row r="125" spans="2:9" ht="13.9">
      <c r="B125" s="107"/>
      <c r="C125" s="63"/>
      <c r="D125" s="64"/>
      <c r="E125" s="63"/>
      <c r="F125" s="65"/>
    </row>
    <row r="126" spans="2:9" ht="26.45">
      <c r="B126" s="56" t="s">
        <v>220</v>
      </c>
      <c r="C126" s="70" t="s">
        <v>221</v>
      </c>
      <c r="D126" s="76" t="s">
        <v>222</v>
      </c>
      <c r="E126" s="66"/>
      <c r="F126" s="67"/>
    </row>
    <row r="127" spans="2:9">
      <c r="B127" s="108"/>
      <c r="C127" s="69" t="s">
        <v>223</v>
      </c>
      <c r="D127" s="76" t="s">
        <v>224</v>
      </c>
      <c r="E127" s="66"/>
      <c r="F127" s="67"/>
    </row>
    <row r="128" spans="2:9">
      <c r="B128" s="109"/>
      <c r="C128" s="69" t="s">
        <v>225</v>
      </c>
      <c r="D128" s="76" t="s">
        <v>222</v>
      </c>
      <c r="E128" s="110"/>
      <c r="F128" s="108"/>
    </row>
    <row r="129" spans="2:6" ht="26.45">
      <c r="B129" s="109"/>
      <c r="C129" s="69" t="s">
        <v>226</v>
      </c>
      <c r="D129" s="76" t="s">
        <v>222</v>
      </c>
      <c r="E129" s="110"/>
      <c r="F129" s="108"/>
    </row>
    <row r="130" spans="2:6">
      <c r="B130" s="109"/>
      <c r="C130" s="69" t="s">
        <v>227</v>
      </c>
      <c r="D130" s="76" t="s">
        <v>224</v>
      </c>
      <c r="E130" s="110"/>
      <c r="F130" s="108"/>
    </row>
    <row r="131" spans="2:6">
      <c r="B131" s="109"/>
      <c r="C131" s="69" t="s">
        <v>228</v>
      </c>
      <c r="D131" s="76" t="s">
        <v>222</v>
      </c>
      <c r="E131" s="110"/>
      <c r="F131" s="108"/>
    </row>
    <row r="132" spans="2:6">
      <c r="B132" s="109"/>
      <c r="C132" s="69" t="s">
        <v>229</v>
      </c>
      <c r="D132" s="76" t="s">
        <v>222</v>
      </c>
      <c r="E132" s="110"/>
      <c r="F132" s="108"/>
    </row>
    <row r="133" spans="2:6">
      <c r="B133" s="109"/>
      <c r="C133" s="69"/>
      <c r="D133" s="76"/>
      <c r="E133" s="110"/>
      <c r="F133" s="108"/>
    </row>
    <row r="134" spans="2:6">
      <c r="B134" s="111" t="s">
        <v>230</v>
      </c>
      <c r="C134" s="89" t="s">
        <v>231</v>
      </c>
      <c r="D134" s="76"/>
      <c r="E134" s="66"/>
      <c r="F134" s="67"/>
    </row>
    <row r="135" spans="2:6">
      <c r="B135" s="109"/>
      <c r="C135" s="89" t="s">
        <v>232</v>
      </c>
      <c r="D135" s="76"/>
      <c r="E135" s="110"/>
      <c r="F135" s="108"/>
    </row>
    <row r="136" spans="2:6">
      <c r="B136" s="114" t="s">
        <v>233</v>
      </c>
      <c r="C136" s="89"/>
      <c r="D136" s="76"/>
      <c r="E136" s="110"/>
      <c r="F136" s="108"/>
    </row>
    <row r="137" spans="2:6">
      <c r="B137" s="109" t="s">
        <v>234</v>
      </c>
      <c r="C137" s="89" t="s">
        <v>235</v>
      </c>
      <c r="D137" s="76"/>
      <c r="E137" s="110"/>
      <c r="F137" s="108"/>
    </row>
    <row r="138" spans="2:6">
      <c r="B138" s="113" t="s">
        <v>236</v>
      </c>
      <c r="C138" s="69" t="s">
        <v>237</v>
      </c>
      <c r="D138" s="90"/>
      <c r="E138" s="48"/>
      <c r="F138" s="91"/>
    </row>
    <row r="139" spans="2:6" ht="26.45">
      <c r="B139" s="115" t="s">
        <v>238</v>
      </c>
      <c r="C139" s="69" t="s">
        <v>143</v>
      </c>
      <c r="D139" s="90"/>
      <c r="E139" s="48"/>
      <c r="F139" s="91"/>
    </row>
    <row r="140" spans="2:6">
      <c r="B140" s="113" t="s">
        <v>239</v>
      </c>
      <c r="C140" s="69" t="s">
        <v>240</v>
      </c>
      <c r="D140" s="90"/>
      <c r="E140" s="48"/>
      <c r="F140" s="91"/>
    </row>
    <row r="141" spans="2:6">
      <c r="B141" s="113" t="s">
        <v>241</v>
      </c>
      <c r="C141" s="69" t="s">
        <v>135</v>
      </c>
      <c r="D141" s="90"/>
      <c r="E141" s="48"/>
      <c r="F141" s="91"/>
    </row>
    <row r="142" spans="2:6" ht="13.9" thickBot="1"/>
    <row r="143" spans="2:6">
      <c r="B143" s="144" t="s">
        <v>242</v>
      </c>
      <c r="C143" s="145"/>
      <c r="D143" s="145"/>
      <c r="E143" s="145"/>
      <c r="F143" s="146"/>
    </row>
    <row r="144" spans="2:6">
      <c r="B144" s="147">
        <v>0</v>
      </c>
      <c r="C144" s="11" t="s">
        <v>243</v>
      </c>
      <c r="D144" s="11"/>
      <c r="E144" s="11"/>
      <c r="F144" s="148"/>
    </row>
    <row r="145" spans="2:6">
      <c r="B145" s="149" t="s">
        <v>244</v>
      </c>
      <c r="C145" s="143" t="s">
        <v>245</v>
      </c>
      <c r="D145" s="11"/>
      <c r="E145" s="11"/>
      <c r="F145" s="148"/>
    </row>
    <row r="146" spans="2:6">
      <c r="B146" s="149" t="s">
        <v>246</v>
      </c>
      <c r="C146" s="11" t="s">
        <v>247</v>
      </c>
      <c r="D146" s="11" t="s">
        <v>248</v>
      </c>
      <c r="E146" s="11"/>
      <c r="F146" s="148"/>
    </row>
    <row r="147" spans="2:6">
      <c r="B147" s="147" t="s">
        <v>249</v>
      </c>
      <c r="C147" s="11" t="s">
        <v>247</v>
      </c>
      <c r="D147" s="11" t="s">
        <v>250</v>
      </c>
      <c r="E147" s="11"/>
      <c r="F147" s="148"/>
    </row>
    <row r="148" spans="2:6">
      <c r="B148" s="147" t="s">
        <v>251</v>
      </c>
      <c r="C148" s="11" t="s">
        <v>252</v>
      </c>
      <c r="D148" s="11" t="s">
        <v>253</v>
      </c>
      <c r="E148" s="11"/>
      <c r="F148" s="148"/>
    </row>
    <row r="149" spans="2:6">
      <c r="B149" s="147" t="s">
        <v>254</v>
      </c>
      <c r="C149" s="11" t="s">
        <v>255</v>
      </c>
      <c r="D149" s="11" t="s">
        <v>256</v>
      </c>
      <c r="E149" s="11"/>
      <c r="F149" s="148"/>
    </row>
    <row r="150" spans="2:6">
      <c r="B150" s="147" t="s">
        <v>257</v>
      </c>
      <c r="C150" s="44" t="s">
        <v>258</v>
      </c>
      <c r="D150" s="11" t="s">
        <v>259</v>
      </c>
      <c r="E150" s="11"/>
      <c r="F150" s="148"/>
    </row>
    <row r="151" spans="2:6">
      <c r="B151" s="147" t="s">
        <v>260</v>
      </c>
      <c r="C151" s="11" t="s">
        <v>261</v>
      </c>
      <c r="D151" s="11" t="s">
        <v>262</v>
      </c>
      <c r="E151" s="11"/>
      <c r="F151" s="148"/>
    </row>
    <row r="152" spans="2:6">
      <c r="B152" s="147">
        <v>10</v>
      </c>
      <c r="C152" s="11" t="s">
        <v>263</v>
      </c>
      <c r="D152" s="11" t="s">
        <v>264</v>
      </c>
      <c r="E152" s="11"/>
      <c r="F152" s="148"/>
    </row>
    <row r="153" spans="2:6">
      <c r="B153" s="147">
        <v>11</v>
      </c>
      <c r="C153" s="11" t="s">
        <v>265</v>
      </c>
      <c r="D153" s="11" t="s">
        <v>266</v>
      </c>
      <c r="E153" s="11"/>
      <c r="F153" s="148"/>
    </row>
    <row r="154" spans="2:6">
      <c r="B154" s="147">
        <v>12</v>
      </c>
      <c r="C154" s="11" t="s">
        <v>267</v>
      </c>
      <c r="D154" s="11" t="s">
        <v>268</v>
      </c>
      <c r="E154" s="11"/>
      <c r="F154" s="148"/>
    </row>
    <row r="155" spans="2:6">
      <c r="B155" s="147">
        <v>13</v>
      </c>
      <c r="C155" s="11" t="s">
        <v>269</v>
      </c>
      <c r="D155" s="11" t="s">
        <v>270</v>
      </c>
      <c r="E155" s="11"/>
      <c r="F155" s="148"/>
    </row>
    <row r="156" spans="2:6">
      <c r="B156" s="147">
        <v>14</v>
      </c>
      <c r="C156" s="11" t="s">
        <v>271</v>
      </c>
      <c r="D156" s="11" t="s">
        <v>272</v>
      </c>
      <c r="E156" s="11"/>
      <c r="F156" s="148"/>
    </row>
    <row r="157" spans="2:6">
      <c r="B157" s="147">
        <v>15</v>
      </c>
      <c r="C157" s="11" t="s">
        <v>273</v>
      </c>
      <c r="D157" s="11" t="s">
        <v>274</v>
      </c>
      <c r="E157" s="11"/>
      <c r="F157" s="148"/>
    </row>
    <row r="158" spans="2:6">
      <c r="B158" s="147">
        <v>16</v>
      </c>
      <c r="C158" s="11" t="s">
        <v>275</v>
      </c>
      <c r="D158" s="45" t="s">
        <v>276</v>
      </c>
      <c r="E158" s="10"/>
      <c r="F158" s="148"/>
    </row>
    <row r="159" spans="2:6">
      <c r="B159" s="147">
        <v>17</v>
      </c>
      <c r="C159" s="11" t="s">
        <v>277</v>
      </c>
      <c r="D159" s="45" t="s">
        <v>278</v>
      </c>
      <c r="E159" s="10"/>
      <c r="F159" s="148"/>
    </row>
    <row r="160" spans="2:6" ht="13.9" thickBot="1">
      <c r="B160" s="150"/>
      <c r="C160" s="151"/>
      <c r="D160" s="152"/>
      <c r="E160" s="151"/>
      <c r="F160" s="153"/>
    </row>
  </sheetData>
  <hyperlinks>
    <hyperlink ref="C5" r:id="rId1" display="mailto:sodehans@gmail.com" xr:uid="{A7F9A986-6A5B-45EF-B801-A7B9ADE6EF0D}"/>
    <hyperlink ref="C7" r:id="rId2" display="mailto:alf.gronkvist@pp.malax.fi" xr:uid="{3AA7D4FF-E973-401D-837A-61D47B6CB8F9}"/>
    <hyperlink ref="C8" r:id="rId3" display="mailto:patrikhogfors@gmail.com" xr:uid="{095E6FE2-3D70-4AC4-9698-A0DACF903959}"/>
    <hyperlink ref="C9" r:id="rId4" display="mailto:knutstorm53@gmail.com" xr:uid="{8AC1C838-B433-4FBA-9293-9EDCD7756E1F}"/>
    <hyperlink ref="C22" r:id="rId5" display="mailto:thomas.west@netikka.fi" xr:uid="{51AA21CB-CA35-4075-98AD-D3C33C9AB981}"/>
    <hyperlink ref="C26" r:id="rId6" display="mailto:knutstorm53@gmail.com" xr:uid="{467DB1D3-1294-4C34-9AD2-FA3C73DEFFF0}"/>
    <hyperlink ref="F27" r:id="rId7" display="tel:0505299154" xr:uid="{95B21D8D-0816-4D7F-B032-54EBBB377D29}"/>
  </hyperlinks>
  <printOptions verticalCentered="1" gridLines="1"/>
  <pageMargins left="1" right="1" top="1" bottom="1" header="0.5" footer="0.5"/>
  <pageSetup paperSize="9" scale="68" fitToHeight="0" orientation="portrait" r:id="rId8"/>
  <headerFooter>
    <oddHeader>&amp;R&amp;F/&amp;P/&amp;N</oddHeader>
  </headerFooter>
  <rowBreaks count="2" manualBreakCount="2">
    <brk id="70" min="1" max="5" man="1"/>
    <brk id="125" min="1" max="5" man="1"/>
  </rowBreaks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BE66D-6255-4890-B396-F0EB4701CE5E}">
  <dimension ref="B2:C26"/>
  <sheetViews>
    <sheetView topLeftCell="A7" zoomScaleNormal="100" workbookViewId="0">
      <selection activeCell="B9" sqref="B9"/>
    </sheetView>
  </sheetViews>
  <sheetFormatPr defaultRowHeight="13.15"/>
  <cols>
    <col min="2" max="3" width="39.42578125" customWidth="1"/>
  </cols>
  <sheetData>
    <row r="2" spans="2:3">
      <c r="B2" s="164" t="s">
        <v>6</v>
      </c>
      <c r="C2" s="85"/>
    </row>
    <row r="3" spans="2:3">
      <c r="B3" s="89" t="s">
        <v>8</v>
      </c>
      <c r="C3" s="48" t="s">
        <v>9</v>
      </c>
    </row>
    <row r="4" spans="2:3">
      <c r="B4" s="89" t="s">
        <v>13</v>
      </c>
      <c r="C4" s="48" t="s">
        <v>14</v>
      </c>
    </row>
    <row r="5" spans="2:3">
      <c r="B5" s="89" t="s">
        <v>18</v>
      </c>
      <c r="C5" s="69" t="s">
        <v>279</v>
      </c>
    </row>
    <row r="6" spans="2:3">
      <c r="B6" s="89" t="s">
        <v>22</v>
      </c>
      <c r="C6" s="116" t="s">
        <v>23</v>
      </c>
    </row>
    <row r="7" spans="2:3">
      <c r="B7" s="89" t="s">
        <v>22</v>
      </c>
      <c r="C7" s="117" t="s">
        <v>27</v>
      </c>
    </row>
    <row r="8" spans="2:3">
      <c r="B8" s="89" t="s">
        <v>22</v>
      </c>
      <c r="C8" s="74" t="s">
        <v>30</v>
      </c>
    </row>
    <row r="9" spans="2:3">
      <c r="B9" s="89" t="s">
        <v>33</v>
      </c>
      <c r="C9" s="75" t="s">
        <v>34</v>
      </c>
    </row>
    <row r="10" spans="2:3">
      <c r="B10" s="89" t="s">
        <v>37</v>
      </c>
      <c r="C10" s="74" t="s">
        <v>38</v>
      </c>
    </row>
    <row r="11" spans="2:3">
      <c r="B11" s="89" t="s">
        <v>37</v>
      </c>
      <c r="C11" s="74" t="s">
        <v>42</v>
      </c>
    </row>
    <row r="12" spans="2:3">
      <c r="B12" s="89" t="s">
        <v>37</v>
      </c>
      <c r="C12" s="74" t="s">
        <v>45</v>
      </c>
    </row>
    <row r="13" spans="2:3">
      <c r="B13" s="84"/>
      <c r="C13" s="74"/>
    </row>
    <row r="14" spans="2:3">
      <c r="B14" s="84" t="s">
        <v>48</v>
      </c>
      <c r="C14" s="59"/>
    </row>
    <row r="15" spans="2:3">
      <c r="B15" s="84"/>
      <c r="C15" s="59"/>
    </row>
    <row r="16" spans="2:3">
      <c r="B16" s="84" t="s">
        <v>49</v>
      </c>
      <c r="C16" s="59"/>
    </row>
    <row r="17" spans="2:3">
      <c r="B17" s="72"/>
      <c r="C17" s="74"/>
    </row>
    <row r="18" spans="2:3">
      <c r="B18" s="84" t="s">
        <v>50</v>
      </c>
      <c r="C18" s="74"/>
    </row>
    <row r="19" spans="2:3">
      <c r="B19" s="90" t="s">
        <v>51</v>
      </c>
      <c r="C19" s="74" t="s">
        <v>52</v>
      </c>
    </row>
    <row r="20" spans="2:3">
      <c r="B20" s="90" t="s">
        <v>51</v>
      </c>
      <c r="C20" s="73" t="s">
        <v>54</v>
      </c>
    </row>
    <row r="21" spans="2:3">
      <c r="B21" s="90" t="s">
        <v>51</v>
      </c>
      <c r="C21" s="75" t="s">
        <v>58</v>
      </c>
    </row>
    <row r="22" spans="2:3">
      <c r="B22" s="90" t="s">
        <v>59</v>
      </c>
      <c r="C22" s="75" t="s">
        <v>60</v>
      </c>
    </row>
    <row r="23" spans="2:3">
      <c r="B23" s="80"/>
      <c r="C23" s="73"/>
    </row>
    <row r="24" spans="2:3">
      <c r="B24" s="89" t="s">
        <v>63</v>
      </c>
      <c r="C24" s="112" t="s">
        <v>27</v>
      </c>
    </row>
    <row r="25" spans="2:3">
      <c r="B25" s="89" t="s">
        <v>228</v>
      </c>
      <c r="C25" s="154" t="s">
        <v>66</v>
      </c>
    </row>
    <row r="26" spans="2:3">
      <c r="B26" s="89" t="s">
        <v>69</v>
      </c>
      <c r="C26" s="79" t="s">
        <v>60</v>
      </c>
    </row>
  </sheetData>
  <hyperlinks>
    <hyperlink ref="C3" r:id="rId1" display="mailto:sodehans@gmail.com" xr:uid="{92F3AB0A-7FB9-4B99-80F4-1C8C65F8C663}"/>
    <hyperlink ref="C5" r:id="rId2" display="mailto:alf.gronkvist@pp.malax.fi" xr:uid="{18CD4001-BD84-482A-9475-FF13759D4EFA}"/>
    <hyperlink ref="C6" r:id="rId3" display="mailto:patrikhogfors@gmail.com" xr:uid="{65D95241-7D15-41CE-B348-B911808A16AE}"/>
    <hyperlink ref="C7" r:id="rId4" display="mailto:knutstorm53@gmail.com" xr:uid="{40C62A04-C08A-4C47-BCEC-1FA347FAEE05}"/>
    <hyperlink ref="C20" r:id="rId5" display="mailto:thomas.west@netikka.fi" xr:uid="{88E89175-078E-4312-B76B-B9A32C2DFC82}"/>
    <hyperlink ref="C24" r:id="rId6" display="mailto:knutstorm53@gmail.com" xr:uid="{5FC9C19D-E4E9-4DEC-A1CE-FDE5629B6104}"/>
  </hyperlinks>
  <pageMargins left="0.7" right="0.7" top="0.75" bottom="0.75" header="0.3" footer="0.3"/>
  <pageSetup paperSize="9" scale="84" orientation="portrait" horizontalDpi="0" verticalDpi="0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B658B-C53D-4D16-B663-D3CB8E308805}">
  <dimension ref="A1"/>
  <sheetViews>
    <sheetView workbookViewId="0"/>
  </sheetViews>
  <sheetFormatPr defaultRowHeight="13.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6"/>
  <sheetViews>
    <sheetView workbookViewId="0">
      <selection activeCell="B1" sqref="B1:E16"/>
    </sheetView>
  </sheetViews>
  <sheetFormatPr defaultRowHeight="13.15"/>
  <cols>
    <col min="5" max="5" width="39.28515625" customWidth="1"/>
    <col min="11" max="11" width="36.85546875" customWidth="1"/>
  </cols>
  <sheetData>
    <row r="1" spans="2:13">
      <c r="B1" t="s">
        <v>242</v>
      </c>
    </row>
    <row r="2" spans="2:13">
      <c r="B2" s="61">
        <v>0</v>
      </c>
      <c r="C2" t="s">
        <v>243</v>
      </c>
    </row>
    <row r="3" spans="2:13">
      <c r="B3" s="62" t="s">
        <v>244</v>
      </c>
      <c r="C3" s="43" t="s">
        <v>245</v>
      </c>
    </row>
    <row r="4" spans="2:13">
      <c r="B4" s="62" t="s">
        <v>246</v>
      </c>
      <c r="C4" s="4" t="s">
        <v>247</v>
      </c>
      <c r="E4" t="s">
        <v>248</v>
      </c>
    </row>
    <row r="5" spans="2:13">
      <c r="B5" s="61" t="s">
        <v>249</v>
      </c>
      <c r="C5" s="4" t="s">
        <v>247</v>
      </c>
      <c r="E5" t="s">
        <v>250</v>
      </c>
    </row>
    <row r="6" spans="2:13">
      <c r="B6" s="61" t="s">
        <v>251</v>
      </c>
      <c r="C6" s="4" t="s">
        <v>252</v>
      </c>
      <c r="E6" t="s">
        <v>253</v>
      </c>
    </row>
    <row r="7" spans="2:13">
      <c r="B7" s="61" t="s">
        <v>254</v>
      </c>
      <c r="C7" s="4" t="s">
        <v>255</v>
      </c>
      <c r="E7" t="s">
        <v>256</v>
      </c>
      <c r="J7" s="4"/>
      <c r="K7" s="4"/>
      <c r="L7" s="4"/>
      <c r="M7" s="4"/>
    </row>
    <row r="8" spans="2:13">
      <c r="B8" s="61" t="s">
        <v>257</v>
      </c>
      <c r="C8" s="33" t="s">
        <v>258</v>
      </c>
      <c r="E8" t="s">
        <v>259</v>
      </c>
      <c r="J8" s="4"/>
      <c r="K8" s="4"/>
      <c r="L8" s="4"/>
      <c r="M8" s="4"/>
    </row>
    <row r="9" spans="2:13">
      <c r="B9" s="61" t="s">
        <v>260</v>
      </c>
      <c r="C9" t="s">
        <v>261</v>
      </c>
      <c r="E9" t="s">
        <v>262</v>
      </c>
      <c r="J9" s="4"/>
      <c r="K9" s="4"/>
      <c r="L9" s="4"/>
      <c r="M9" s="4"/>
    </row>
    <row r="10" spans="2:13">
      <c r="B10" s="61">
        <v>10</v>
      </c>
      <c r="C10" t="s">
        <v>263</v>
      </c>
      <c r="E10" t="s">
        <v>264</v>
      </c>
      <c r="J10" s="4"/>
      <c r="K10" s="60"/>
      <c r="L10" s="4"/>
      <c r="M10" s="4"/>
    </row>
    <row r="11" spans="2:13">
      <c r="B11" s="61">
        <v>11</v>
      </c>
      <c r="C11" t="s">
        <v>265</v>
      </c>
      <c r="E11" t="s">
        <v>266</v>
      </c>
      <c r="J11" s="4"/>
      <c r="K11" s="60"/>
      <c r="L11" s="4"/>
      <c r="M11" s="4"/>
    </row>
    <row r="12" spans="2:13">
      <c r="B12" s="61">
        <v>12</v>
      </c>
      <c r="C12" t="s">
        <v>267</v>
      </c>
      <c r="E12" t="s">
        <v>268</v>
      </c>
      <c r="J12" s="4"/>
      <c r="K12" s="60"/>
      <c r="L12" s="4"/>
      <c r="M12" s="4"/>
    </row>
    <row r="13" spans="2:13">
      <c r="B13" s="61">
        <v>13</v>
      </c>
      <c r="C13" t="s">
        <v>269</v>
      </c>
      <c r="E13" t="s">
        <v>270</v>
      </c>
      <c r="J13" s="4"/>
      <c r="K13" s="60"/>
      <c r="L13" s="4"/>
      <c r="M13" s="4"/>
    </row>
    <row r="14" spans="2:13">
      <c r="B14" s="61">
        <v>14</v>
      </c>
      <c r="C14" t="s">
        <v>271</v>
      </c>
      <c r="E14" t="s">
        <v>272</v>
      </c>
      <c r="J14" s="4"/>
      <c r="K14" s="4"/>
      <c r="L14" s="4"/>
      <c r="M14" s="4"/>
    </row>
    <row r="15" spans="2:13">
      <c r="B15" s="61">
        <v>15</v>
      </c>
      <c r="C15" t="s">
        <v>273</v>
      </c>
      <c r="E15" t="s">
        <v>274</v>
      </c>
    </row>
    <row r="16" spans="2:13" ht="26.45">
      <c r="B16" s="61">
        <v>16</v>
      </c>
      <c r="C16" t="s">
        <v>275</v>
      </c>
      <c r="E16" s="5" t="s">
        <v>276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7"/>
  <sheetViews>
    <sheetView topLeftCell="E1" zoomScale="90" zoomScaleNormal="90" workbookViewId="0">
      <selection activeCell="N17" sqref="N17"/>
    </sheetView>
  </sheetViews>
  <sheetFormatPr defaultRowHeight="13.15"/>
  <cols>
    <col min="2" max="2" width="17.28515625" customWidth="1"/>
    <col min="3" max="3" width="22.7109375" customWidth="1"/>
    <col min="4" max="4" width="13.7109375" customWidth="1"/>
    <col min="5" max="5" width="6.140625" customWidth="1"/>
    <col min="6" max="7" width="4.5703125" customWidth="1"/>
    <col min="9" max="9" width="15.7109375" customWidth="1"/>
    <col min="10" max="10" width="6" customWidth="1"/>
  </cols>
  <sheetData>
    <row r="1" spans="2:9" ht="13.9" thickBot="1"/>
    <row r="2" spans="2:9" ht="13.9" thickBot="1">
      <c r="B2" s="130" t="s">
        <v>181</v>
      </c>
      <c r="C2" s="131" t="s">
        <v>182</v>
      </c>
      <c r="D2" s="132" t="s">
        <v>183</v>
      </c>
      <c r="E2" s="133">
        <v>2018</v>
      </c>
      <c r="F2" s="134"/>
    </row>
    <row r="3" spans="2:9" ht="26.45">
      <c r="B3" s="128" t="s">
        <v>184</v>
      </c>
      <c r="C3" s="122"/>
      <c r="D3" s="129" t="s">
        <v>183</v>
      </c>
      <c r="E3">
        <v>4</v>
      </c>
      <c r="F3">
        <v>110</v>
      </c>
      <c r="G3">
        <f>E3*F3</f>
        <v>440</v>
      </c>
      <c r="I3" s="135"/>
    </row>
    <row r="4" spans="2:9" ht="15">
      <c r="B4" s="124"/>
      <c r="C4" s="50" t="s">
        <v>185</v>
      </c>
      <c r="D4" s="51" t="s">
        <v>176</v>
      </c>
      <c r="G4">
        <f t="shared" ref="G4:G9" si="0">E4*F4</f>
        <v>0</v>
      </c>
      <c r="I4" s="136"/>
    </row>
    <row r="5" spans="2:9" ht="15">
      <c r="B5" s="124"/>
      <c r="C5" s="50" t="s">
        <v>186</v>
      </c>
      <c r="D5" s="51" t="s">
        <v>187</v>
      </c>
      <c r="G5">
        <f t="shared" si="0"/>
        <v>0</v>
      </c>
      <c r="I5" s="136"/>
    </row>
    <row r="6" spans="2:9" ht="15">
      <c r="B6" s="124"/>
      <c r="C6" s="50" t="s">
        <v>188</v>
      </c>
      <c r="D6" s="51" t="s">
        <v>133</v>
      </c>
      <c r="E6">
        <v>2</v>
      </c>
      <c r="F6">
        <v>50</v>
      </c>
      <c r="G6">
        <f t="shared" si="0"/>
        <v>100</v>
      </c>
      <c r="I6" s="136"/>
    </row>
    <row r="7" spans="2:9" ht="15">
      <c r="B7" s="124"/>
      <c r="C7" s="50" t="s">
        <v>189</v>
      </c>
      <c r="D7" s="51" t="s">
        <v>163</v>
      </c>
      <c r="G7">
        <f t="shared" si="0"/>
        <v>0</v>
      </c>
      <c r="I7" s="137"/>
    </row>
    <row r="8" spans="2:9" ht="26.45">
      <c r="B8" s="124" t="s">
        <v>190</v>
      </c>
      <c r="C8" s="70" t="s">
        <v>191</v>
      </c>
      <c r="D8" s="76" t="s">
        <v>192</v>
      </c>
      <c r="E8">
        <v>4</v>
      </c>
      <c r="F8">
        <v>39</v>
      </c>
      <c r="G8">
        <f t="shared" si="0"/>
        <v>156</v>
      </c>
    </row>
    <row r="9" spans="2:9" ht="26.45">
      <c r="B9" s="124" t="s">
        <v>280</v>
      </c>
      <c r="C9" s="70"/>
      <c r="D9" s="76" t="s">
        <v>135</v>
      </c>
      <c r="E9">
        <v>4</v>
      </c>
      <c r="F9">
        <v>30</v>
      </c>
      <c r="G9">
        <f t="shared" si="0"/>
        <v>120</v>
      </c>
    </row>
    <row r="10" spans="2:9" ht="40.15" thickBot="1">
      <c r="B10" s="125" t="s">
        <v>194</v>
      </c>
      <c r="C10" s="126" t="s">
        <v>195</v>
      </c>
      <c r="D10" s="127" t="s">
        <v>163</v>
      </c>
      <c r="E10" s="139"/>
      <c r="F10" s="140"/>
      <c r="G10" s="140"/>
    </row>
    <row r="11" spans="2:9">
      <c r="G11">
        <f>SUM(G3:G9)</f>
        <v>816</v>
      </c>
    </row>
    <row r="12" spans="2:9" ht="13.9" thickBot="1">
      <c r="D12" s="138" t="s">
        <v>281</v>
      </c>
      <c r="G12" s="140">
        <f>G8</f>
        <v>156</v>
      </c>
    </row>
    <row r="13" spans="2:9" ht="15.6" thickTop="1">
      <c r="B13" s="135">
        <v>2018</v>
      </c>
      <c r="D13" s="138" t="s">
        <v>282</v>
      </c>
      <c r="G13">
        <f>G11-G12</f>
        <v>660</v>
      </c>
    </row>
    <row r="14" spans="2:9" ht="15">
      <c r="B14" s="136" t="s">
        <v>283</v>
      </c>
    </row>
    <row r="15" spans="2:9" ht="15">
      <c r="B15" s="136" t="s">
        <v>284</v>
      </c>
      <c r="D15" s="138" t="s">
        <v>285</v>
      </c>
      <c r="G15">
        <v>670</v>
      </c>
    </row>
    <row r="16" spans="2:9" ht="15">
      <c r="B16" s="136" t="s">
        <v>286</v>
      </c>
    </row>
    <row r="17" spans="2:2" ht="15">
      <c r="B17" s="137" t="s">
        <v>287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B1:L138"/>
  <sheetViews>
    <sheetView zoomScaleNormal="100" workbookViewId="0">
      <pane xSplit="2" ySplit="3" topLeftCell="C4" activePane="bottomRight" state="frozen"/>
      <selection pane="bottomRight" activeCell="H18" sqref="H18"/>
      <selection pane="bottomLeft" activeCell="A5" sqref="A5"/>
      <selection pane="topRight" activeCell="C1" sqref="C1"/>
    </sheetView>
  </sheetViews>
  <sheetFormatPr defaultRowHeight="13.15"/>
  <cols>
    <col min="2" max="2" width="21.5703125" style="40" customWidth="1"/>
    <col min="3" max="3" width="28.28515625" style="5" customWidth="1"/>
    <col min="4" max="4" width="8.5703125" customWidth="1"/>
    <col min="5" max="5" width="21.42578125" style="5" customWidth="1"/>
    <col min="6" max="6" width="15" customWidth="1"/>
    <col min="7" max="7" width="9.85546875" customWidth="1"/>
  </cols>
  <sheetData>
    <row r="1" spans="2:11" ht="13.9">
      <c r="B1" s="36" t="s">
        <v>0</v>
      </c>
      <c r="C1" s="6"/>
      <c r="D1" s="2"/>
      <c r="H1" s="1" t="s">
        <v>288</v>
      </c>
    </row>
    <row r="2" spans="2:11">
      <c r="H2" s="42">
        <v>0</v>
      </c>
      <c r="I2" t="s">
        <v>243</v>
      </c>
    </row>
    <row r="3" spans="2:11" ht="13.9" thickBot="1">
      <c r="B3" s="37" t="s">
        <v>2</v>
      </c>
      <c r="C3" s="17" t="s">
        <v>3</v>
      </c>
      <c r="D3" s="16" t="s">
        <v>289</v>
      </c>
      <c r="E3" s="17" t="s">
        <v>4</v>
      </c>
      <c r="F3" s="16" t="s">
        <v>5</v>
      </c>
      <c r="G3" s="3"/>
      <c r="H3" s="3" t="s">
        <v>244</v>
      </c>
      <c r="I3" s="43" t="s">
        <v>245</v>
      </c>
    </row>
    <row r="4" spans="2:11">
      <c r="B4" s="38" t="s">
        <v>290</v>
      </c>
      <c r="C4" s="14" t="s">
        <v>291</v>
      </c>
      <c r="D4" s="15"/>
      <c r="E4" s="14" t="s">
        <v>292</v>
      </c>
      <c r="F4" s="13"/>
      <c r="G4" s="3"/>
      <c r="H4" s="3" t="s">
        <v>246</v>
      </c>
      <c r="I4" s="4" t="s">
        <v>293</v>
      </c>
      <c r="K4" t="s">
        <v>248</v>
      </c>
    </row>
    <row r="5" spans="2:11">
      <c r="B5" s="38"/>
      <c r="C5" s="14"/>
      <c r="D5" s="15"/>
      <c r="E5" s="14"/>
      <c r="F5" s="13"/>
      <c r="G5" s="3"/>
      <c r="H5" s="3"/>
      <c r="I5" s="4"/>
    </row>
    <row r="6" spans="2:11">
      <c r="B6" s="38"/>
      <c r="C6" s="14"/>
      <c r="D6" s="15"/>
      <c r="E6" s="14"/>
      <c r="F6" s="13"/>
      <c r="G6" s="3"/>
      <c r="H6" s="3"/>
      <c r="I6" s="4"/>
    </row>
    <row r="7" spans="2:11">
      <c r="B7" s="38"/>
      <c r="C7" s="14"/>
      <c r="D7" s="15"/>
      <c r="E7" s="14"/>
      <c r="F7" s="13"/>
      <c r="G7" s="3"/>
      <c r="H7" s="3"/>
      <c r="I7" s="4"/>
    </row>
    <row r="8" spans="2:11">
      <c r="B8" s="38"/>
      <c r="C8" s="14"/>
      <c r="D8" s="15"/>
      <c r="E8" s="14"/>
      <c r="F8" s="13"/>
      <c r="G8" s="3"/>
      <c r="H8" s="3"/>
      <c r="I8" s="4"/>
    </row>
    <row r="9" spans="2:11">
      <c r="B9" s="38"/>
      <c r="C9" s="14"/>
      <c r="D9" s="15"/>
      <c r="E9" s="14"/>
      <c r="F9" s="13"/>
      <c r="G9" s="3"/>
      <c r="H9" s="3"/>
      <c r="I9" s="4"/>
    </row>
    <row r="10" spans="2:11">
      <c r="B10" s="35"/>
      <c r="C10" s="9"/>
      <c r="D10" s="8"/>
      <c r="E10" s="9"/>
      <c r="F10" s="8"/>
      <c r="G10" s="3"/>
      <c r="H10" s="3"/>
      <c r="I10" s="4"/>
    </row>
    <row r="11" spans="2:11">
      <c r="B11" s="35"/>
      <c r="C11" s="9"/>
      <c r="D11" s="8"/>
      <c r="E11" s="9"/>
      <c r="F11" s="8"/>
      <c r="G11" s="3"/>
      <c r="H11" s="3"/>
    </row>
    <row r="12" spans="2:11">
      <c r="B12" s="35"/>
      <c r="C12" s="9"/>
      <c r="D12" s="8"/>
      <c r="E12" s="9"/>
      <c r="F12" s="8"/>
      <c r="G12" s="3"/>
      <c r="H12" s="3"/>
    </row>
    <row r="13" spans="2:11">
      <c r="B13" s="35"/>
      <c r="C13" s="9"/>
      <c r="D13" s="8"/>
      <c r="E13" s="9"/>
      <c r="F13" s="8"/>
      <c r="G13" s="3"/>
      <c r="H13" s="3"/>
    </row>
    <row r="14" spans="2:11">
      <c r="B14" s="35"/>
      <c r="C14" s="9"/>
      <c r="D14" s="8"/>
      <c r="E14" s="9"/>
      <c r="F14" s="8"/>
      <c r="G14" s="3"/>
      <c r="H14" s="3"/>
    </row>
    <row r="15" spans="2:11">
      <c r="B15" s="35"/>
      <c r="C15" s="9"/>
      <c r="D15" s="8"/>
      <c r="E15" s="9"/>
      <c r="F15" s="8"/>
      <c r="G15" s="3"/>
      <c r="H15" s="3"/>
    </row>
    <row r="16" spans="2:11">
      <c r="B16" s="35"/>
      <c r="C16" s="9"/>
      <c r="D16" s="8"/>
      <c r="E16" s="9"/>
      <c r="F16" s="8"/>
      <c r="G16" s="3"/>
      <c r="H16" s="3"/>
    </row>
    <row r="17" spans="2:8">
      <c r="B17" s="35"/>
      <c r="C17" s="9"/>
      <c r="D17" s="8"/>
      <c r="E17" s="9"/>
      <c r="F17" s="8"/>
      <c r="G17" s="3"/>
      <c r="H17" s="3"/>
    </row>
    <row r="18" spans="2:8">
      <c r="B18" s="35"/>
      <c r="C18" s="9"/>
      <c r="D18" s="8"/>
      <c r="E18" s="9"/>
      <c r="F18" s="8"/>
      <c r="G18" s="3"/>
      <c r="H18" s="3"/>
    </row>
    <row r="19" spans="2:8">
      <c r="B19" s="35"/>
      <c r="C19" s="9"/>
      <c r="D19" s="8"/>
      <c r="E19" s="9"/>
      <c r="F19" s="8"/>
      <c r="G19" s="3"/>
      <c r="H19" s="3"/>
    </row>
    <row r="20" spans="2:8">
      <c r="B20" s="35"/>
      <c r="C20" s="9"/>
      <c r="D20" s="8"/>
      <c r="E20" s="9"/>
      <c r="F20" s="8"/>
      <c r="G20" s="3"/>
      <c r="H20" s="3"/>
    </row>
    <row r="21" spans="2:8">
      <c r="B21" s="35"/>
      <c r="C21" s="9"/>
      <c r="D21" s="8"/>
      <c r="E21" s="9"/>
      <c r="F21" s="8"/>
      <c r="G21" s="3"/>
      <c r="H21" s="3"/>
    </row>
    <row r="22" spans="2:8">
      <c r="B22" s="35"/>
      <c r="C22" s="9"/>
      <c r="D22" s="8"/>
      <c r="E22" s="9"/>
      <c r="F22" s="8"/>
      <c r="G22" s="3"/>
      <c r="H22" s="3"/>
    </row>
    <row r="23" spans="2:8">
      <c r="B23" s="35"/>
      <c r="C23" s="9"/>
      <c r="D23" s="8"/>
      <c r="E23" s="9"/>
      <c r="F23" s="8"/>
      <c r="G23" s="3"/>
      <c r="H23" s="3"/>
    </row>
    <row r="24" spans="2:8">
      <c r="B24" s="35"/>
      <c r="C24" s="9"/>
      <c r="D24" s="8"/>
      <c r="E24" s="9"/>
      <c r="F24" s="8"/>
      <c r="G24" s="3"/>
      <c r="H24" s="3"/>
    </row>
    <row r="25" spans="2:8">
      <c r="B25" s="35"/>
      <c r="C25" s="9"/>
      <c r="D25" s="8"/>
      <c r="E25" s="9"/>
      <c r="F25" s="8"/>
      <c r="G25" s="3"/>
      <c r="H25" s="3"/>
    </row>
    <row r="26" spans="2:8">
      <c r="B26" s="35"/>
      <c r="C26" s="9"/>
      <c r="D26" s="8"/>
      <c r="E26" s="9"/>
      <c r="F26" s="8"/>
      <c r="G26" s="3"/>
      <c r="H26" s="3"/>
    </row>
    <row r="27" spans="2:8">
      <c r="B27" s="35"/>
      <c r="C27" s="9"/>
      <c r="D27" s="8"/>
      <c r="E27" s="9"/>
      <c r="F27" s="8"/>
      <c r="G27" s="3"/>
      <c r="H27" s="3"/>
    </row>
    <row r="28" spans="2:8">
      <c r="B28" s="35"/>
      <c r="C28" s="9"/>
      <c r="D28" s="8"/>
      <c r="E28" s="9"/>
      <c r="F28" s="8"/>
      <c r="G28" s="3"/>
      <c r="H28" s="3"/>
    </row>
    <row r="29" spans="2:8">
      <c r="B29" s="35"/>
      <c r="C29" s="9"/>
      <c r="D29" s="8"/>
      <c r="E29" s="9"/>
      <c r="F29" s="8"/>
      <c r="G29" s="3"/>
      <c r="H29" s="3"/>
    </row>
    <row r="30" spans="2:8">
      <c r="B30" s="35"/>
      <c r="C30" s="9"/>
      <c r="D30" s="8"/>
      <c r="E30" s="9"/>
      <c r="F30" s="8"/>
      <c r="G30" s="3"/>
      <c r="H30" s="3"/>
    </row>
    <row r="31" spans="2:8">
      <c r="B31" s="35"/>
      <c r="C31" s="9"/>
      <c r="D31" s="8"/>
      <c r="E31" s="9"/>
      <c r="F31" s="8"/>
      <c r="G31" s="3"/>
      <c r="H31" s="3"/>
    </row>
    <row r="32" spans="2:8">
      <c r="B32" s="35"/>
      <c r="C32" s="9"/>
      <c r="D32" s="8"/>
      <c r="E32" s="9"/>
      <c r="F32" s="8"/>
      <c r="G32" s="3"/>
      <c r="H32" s="3"/>
    </row>
    <row r="33" spans="2:8">
      <c r="B33" s="35"/>
      <c r="C33" s="9"/>
      <c r="D33" s="8"/>
      <c r="E33" s="9"/>
      <c r="F33" s="8"/>
      <c r="G33" s="3"/>
      <c r="H33" s="3"/>
    </row>
    <row r="34" spans="2:8">
      <c r="B34" s="35"/>
      <c r="C34" s="9"/>
      <c r="D34" s="8"/>
      <c r="E34" s="9"/>
      <c r="F34" s="8"/>
      <c r="G34" s="3"/>
      <c r="H34" s="3"/>
    </row>
    <row r="35" spans="2:8">
      <c r="B35" s="35"/>
      <c r="C35" s="9"/>
      <c r="D35" s="8"/>
      <c r="E35" s="9"/>
      <c r="F35" s="8"/>
      <c r="G35" s="3"/>
      <c r="H35" s="3"/>
    </row>
    <row r="36" spans="2:8">
      <c r="B36" s="35"/>
      <c r="C36" s="9"/>
      <c r="D36" s="8"/>
      <c r="E36" s="9"/>
      <c r="F36" s="8"/>
      <c r="G36" s="3"/>
      <c r="H36" s="3"/>
    </row>
    <row r="37" spans="2:8">
      <c r="B37" s="35"/>
      <c r="C37" s="9"/>
      <c r="D37" s="8"/>
      <c r="E37" s="9"/>
      <c r="F37" s="8"/>
      <c r="G37" s="3"/>
      <c r="H37" s="3"/>
    </row>
    <row r="38" spans="2:8">
      <c r="B38" s="35"/>
      <c r="C38" s="9"/>
      <c r="D38" s="8"/>
      <c r="E38" s="9"/>
      <c r="F38" s="8"/>
      <c r="G38" s="3"/>
      <c r="H38" s="3"/>
    </row>
    <row r="39" spans="2:8">
      <c r="B39" s="35"/>
      <c r="C39" s="9"/>
      <c r="D39" s="8"/>
      <c r="E39" s="9"/>
      <c r="F39" s="8"/>
      <c r="G39" s="3"/>
      <c r="H39" s="3"/>
    </row>
    <row r="40" spans="2:8">
      <c r="B40" s="35"/>
      <c r="C40" s="9"/>
      <c r="D40" s="8"/>
      <c r="E40" s="9"/>
      <c r="F40" s="8"/>
      <c r="G40" s="3"/>
      <c r="H40" s="3"/>
    </row>
    <row r="41" spans="2:8">
      <c r="B41" s="35"/>
      <c r="C41" s="9"/>
      <c r="D41" s="8"/>
      <c r="E41" s="9"/>
      <c r="F41" s="8"/>
      <c r="G41" s="3"/>
      <c r="H41" s="3"/>
    </row>
    <row r="42" spans="2:8">
      <c r="B42" s="35" t="s">
        <v>294</v>
      </c>
      <c r="C42" s="10" t="s">
        <v>295</v>
      </c>
      <c r="D42" s="11"/>
      <c r="E42" s="12" t="s">
        <v>296</v>
      </c>
      <c r="F42" s="11"/>
      <c r="G42" s="4"/>
    </row>
    <row r="43" spans="2:8">
      <c r="B43" s="35"/>
      <c r="C43" s="10" t="s">
        <v>297</v>
      </c>
      <c r="D43" s="11"/>
      <c r="E43" s="12"/>
      <c r="F43" s="11"/>
      <c r="G43" s="4"/>
    </row>
    <row r="44" spans="2:8">
      <c r="B44" s="35"/>
      <c r="C44" s="10" t="s">
        <v>298</v>
      </c>
      <c r="D44" s="11"/>
      <c r="E44" s="10"/>
      <c r="F44" s="11"/>
      <c r="G44" s="4"/>
    </row>
    <row r="45" spans="2:8">
      <c r="B45" s="35"/>
      <c r="C45" s="10" t="s">
        <v>299</v>
      </c>
      <c r="D45" s="11"/>
      <c r="E45" s="10"/>
      <c r="F45" s="11"/>
      <c r="G45" s="4"/>
    </row>
    <row r="46" spans="2:8">
      <c r="B46" s="35"/>
      <c r="C46" s="10" t="s">
        <v>300</v>
      </c>
      <c r="D46" s="11"/>
      <c r="E46" s="10"/>
      <c r="F46" s="11"/>
      <c r="G46" s="4"/>
    </row>
    <row r="47" spans="2:8">
      <c r="B47" s="35"/>
      <c r="C47" s="10"/>
      <c r="D47" s="11"/>
      <c r="E47" s="10"/>
      <c r="F47" s="11"/>
      <c r="G47" s="4"/>
    </row>
    <row r="48" spans="2:8">
      <c r="B48" s="35"/>
      <c r="C48" s="10"/>
      <c r="D48" s="11"/>
      <c r="E48" s="10"/>
      <c r="F48" s="11"/>
      <c r="G48" s="4"/>
    </row>
    <row r="49" spans="2:7">
      <c r="B49" s="35"/>
      <c r="C49" s="10"/>
      <c r="D49" s="11"/>
      <c r="E49" s="10"/>
      <c r="F49" s="11"/>
      <c r="G49" s="4"/>
    </row>
    <row r="50" spans="2:7">
      <c r="B50" s="35" t="s">
        <v>294</v>
      </c>
      <c r="C50" s="10" t="s">
        <v>291</v>
      </c>
      <c r="D50" s="11"/>
      <c r="E50" s="14" t="s">
        <v>296</v>
      </c>
      <c r="F50" s="11"/>
      <c r="G50" s="4"/>
    </row>
    <row r="51" spans="2:7">
      <c r="B51" s="35"/>
      <c r="C51" s="10"/>
      <c r="D51" s="11"/>
      <c r="E51" s="10"/>
      <c r="F51" s="11"/>
      <c r="G51" s="4"/>
    </row>
    <row r="52" spans="2:7">
      <c r="B52" s="35" t="s">
        <v>301</v>
      </c>
      <c r="C52" s="10" t="s">
        <v>291</v>
      </c>
      <c r="D52" s="11"/>
      <c r="E52" s="14" t="s">
        <v>296</v>
      </c>
      <c r="F52" s="11"/>
      <c r="G52" s="4"/>
    </row>
    <row r="53" spans="2:7">
      <c r="B53" s="35"/>
      <c r="C53" s="10"/>
      <c r="D53" s="11"/>
      <c r="E53" s="10"/>
      <c r="F53" s="11"/>
      <c r="G53" s="4"/>
    </row>
    <row r="54" spans="2:7">
      <c r="B54" s="35"/>
      <c r="C54" s="10"/>
      <c r="D54" s="11"/>
      <c r="E54" s="10"/>
      <c r="F54" s="11"/>
      <c r="G54" s="4"/>
    </row>
    <row r="55" spans="2:7">
      <c r="B55" s="35"/>
      <c r="C55" s="9"/>
      <c r="D55" s="11"/>
      <c r="E55" s="14"/>
      <c r="F55" s="11"/>
      <c r="G55" s="4"/>
    </row>
    <row r="56" spans="2:7">
      <c r="B56" s="35"/>
      <c r="C56" s="10"/>
      <c r="D56" s="11"/>
      <c r="E56" s="10"/>
      <c r="F56" s="11"/>
      <c r="G56" s="4"/>
    </row>
    <row r="57" spans="2:7">
      <c r="B57" s="35"/>
      <c r="C57" s="10"/>
      <c r="D57" s="11"/>
      <c r="E57" s="10"/>
      <c r="F57" s="11"/>
      <c r="G57" s="4"/>
    </row>
    <row r="58" spans="2:7">
      <c r="B58" s="35"/>
      <c r="C58" s="10"/>
      <c r="D58" s="11"/>
      <c r="E58" s="10"/>
      <c r="F58" s="11"/>
      <c r="G58" s="4"/>
    </row>
    <row r="59" spans="2:7">
      <c r="B59" s="35"/>
      <c r="C59" s="10"/>
      <c r="D59" s="11"/>
      <c r="E59" s="10"/>
      <c r="F59" s="11"/>
      <c r="G59" s="4"/>
    </row>
    <row r="60" spans="2:7">
      <c r="B60" s="35"/>
      <c r="C60" s="10"/>
      <c r="D60" s="11"/>
      <c r="E60" s="10"/>
      <c r="F60" s="11"/>
      <c r="G60" s="4"/>
    </row>
    <row r="61" spans="2:7">
      <c r="B61" s="35"/>
      <c r="C61" s="10"/>
      <c r="D61" s="11"/>
      <c r="E61" s="10"/>
      <c r="F61" s="11"/>
      <c r="G61" s="4"/>
    </row>
    <row r="62" spans="2:7">
      <c r="B62" s="35"/>
      <c r="C62" s="10"/>
      <c r="D62" s="11"/>
      <c r="E62" s="10"/>
      <c r="F62" s="11"/>
      <c r="G62" s="4"/>
    </row>
    <row r="63" spans="2:7">
      <c r="B63" s="35"/>
      <c r="C63" s="10"/>
      <c r="D63" s="11"/>
      <c r="E63" s="10"/>
      <c r="F63" s="11"/>
      <c r="G63" s="4"/>
    </row>
    <row r="64" spans="2:7">
      <c r="B64" s="35"/>
      <c r="C64" s="10"/>
      <c r="D64" s="11"/>
      <c r="E64" s="10"/>
      <c r="F64" s="11"/>
      <c r="G64" s="4"/>
    </row>
    <row r="65" spans="2:7">
      <c r="B65" s="35"/>
      <c r="C65" s="10"/>
      <c r="D65" s="11"/>
      <c r="E65" s="10"/>
      <c r="F65" s="11"/>
      <c r="G65" s="4"/>
    </row>
    <row r="66" spans="2:7">
      <c r="B66" s="35"/>
      <c r="C66" s="10"/>
      <c r="D66" s="11"/>
      <c r="E66" s="10"/>
      <c r="F66" s="11"/>
      <c r="G66" s="4"/>
    </row>
    <row r="67" spans="2:7">
      <c r="B67" s="35"/>
      <c r="C67" s="10"/>
      <c r="D67" s="11"/>
      <c r="E67" s="10"/>
      <c r="F67" s="11"/>
      <c r="G67" s="4"/>
    </row>
    <row r="68" spans="2:7">
      <c r="B68" s="35"/>
      <c r="C68" s="10"/>
      <c r="D68" s="11"/>
      <c r="E68" s="10"/>
      <c r="F68" s="11"/>
      <c r="G68" s="4"/>
    </row>
    <row r="69" spans="2:7">
      <c r="B69" s="35"/>
      <c r="C69" s="10"/>
      <c r="D69" s="11"/>
      <c r="E69" s="10"/>
      <c r="F69" s="11"/>
      <c r="G69" s="4"/>
    </row>
    <row r="70" spans="2:7">
      <c r="B70" s="35"/>
      <c r="C70" s="10"/>
      <c r="D70" s="11"/>
      <c r="E70" s="10"/>
      <c r="F70" s="11"/>
      <c r="G70" s="4"/>
    </row>
    <row r="71" spans="2:7">
      <c r="B71" s="35"/>
      <c r="C71" s="10"/>
      <c r="D71" s="11"/>
      <c r="E71" s="10"/>
      <c r="F71" s="11"/>
      <c r="G71" s="4"/>
    </row>
    <row r="72" spans="2:7">
      <c r="B72" s="35"/>
      <c r="C72" s="10"/>
      <c r="D72" s="11"/>
      <c r="E72" s="10"/>
      <c r="F72" s="11"/>
      <c r="G72" s="4"/>
    </row>
    <row r="73" spans="2:7">
      <c r="B73" s="35"/>
      <c r="C73" s="10"/>
      <c r="D73" s="11"/>
      <c r="E73" s="10"/>
      <c r="F73" s="11"/>
      <c r="G73" s="4"/>
    </row>
    <row r="74" spans="2:7">
      <c r="B74" s="35"/>
      <c r="C74" s="10"/>
      <c r="D74" s="11"/>
      <c r="E74" s="10"/>
      <c r="F74" s="11"/>
      <c r="G74" s="4"/>
    </row>
    <row r="75" spans="2:7">
      <c r="B75" s="35"/>
      <c r="C75" s="10"/>
      <c r="D75" s="11"/>
      <c r="E75" s="10"/>
      <c r="F75" s="11"/>
      <c r="G75" s="4"/>
    </row>
    <row r="76" spans="2:7">
      <c r="B76" s="35"/>
      <c r="C76" s="10"/>
      <c r="D76" s="11"/>
      <c r="E76" s="10"/>
      <c r="F76" s="11"/>
      <c r="G76" s="4"/>
    </row>
    <row r="77" spans="2:7">
      <c r="B77" s="35"/>
      <c r="C77" s="10"/>
      <c r="D77" s="11"/>
      <c r="E77" s="10"/>
      <c r="F77" s="11"/>
      <c r="G77" s="4"/>
    </row>
    <row r="78" spans="2:7">
      <c r="B78" s="35"/>
      <c r="C78" s="10"/>
      <c r="D78" s="11"/>
      <c r="E78" s="10"/>
      <c r="F78" s="11"/>
      <c r="G78" s="4"/>
    </row>
    <row r="79" spans="2:7">
      <c r="B79" s="35"/>
      <c r="C79" s="10"/>
      <c r="D79" s="11"/>
      <c r="E79" s="10"/>
      <c r="F79" s="11"/>
      <c r="G79" s="4"/>
    </row>
    <row r="80" spans="2:7">
      <c r="B80" s="35"/>
      <c r="C80" s="10"/>
      <c r="D80" s="11"/>
      <c r="E80" s="10"/>
      <c r="F80" s="11"/>
      <c r="G80" s="4"/>
    </row>
    <row r="81" spans="2:9">
      <c r="B81" s="35"/>
      <c r="C81" s="10"/>
      <c r="D81" s="11"/>
      <c r="E81" s="10"/>
      <c r="F81" s="11"/>
      <c r="G81" s="4"/>
    </row>
    <row r="82" spans="2:9">
      <c r="B82" s="35"/>
      <c r="C82" s="10"/>
      <c r="D82" s="11"/>
      <c r="E82" s="10"/>
      <c r="F82" s="11"/>
      <c r="G82" s="4"/>
    </row>
    <row r="83" spans="2:9">
      <c r="B83" s="35"/>
      <c r="C83" s="10"/>
      <c r="D83" s="11"/>
      <c r="E83" s="10"/>
      <c r="F83" s="11"/>
      <c r="G83" s="4"/>
    </row>
    <row r="84" spans="2:9">
      <c r="B84" s="35"/>
      <c r="C84" s="10"/>
      <c r="D84" s="11"/>
      <c r="E84" s="10"/>
      <c r="F84" s="11"/>
      <c r="G84" s="4"/>
    </row>
    <row r="85" spans="2:9">
      <c r="B85" s="35"/>
      <c r="C85" s="10"/>
      <c r="D85" s="11"/>
      <c r="E85" s="10"/>
      <c r="F85" s="11"/>
      <c r="G85" s="4"/>
    </row>
    <row r="86" spans="2:9">
      <c r="B86" s="35"/>
      <c r="C86" s="10"/>
      <c r="D86" s="11"/>
      <c r="E86" s="10"/>
      <c r="F86" s="11"/>
      <c r="G86" s="4"/>
    </row>
    <row r="87" spans="2:9">
      <c r="B87" s="35"/>
      <c r="C87" s="10"/>
      <c r="D87" s="11"/>
      <c r="E87" s="10"/>
      <c r="F87" s="11"/>
      <c r="G87" s="4"/>
    </row>
    <row r="88" spans="2:9">
      <c r="B88" s="35"/>
      <c r="C88" s="10"/>
      <c r="D88" s="11"/>
      <c r="E88" s="10"/>
      <c r="F88" s="11"/>
      <c r="G88" s="4"/>
    </row>
    <row r="89" spans="2:9">
      <c r="B89" s="35"/>
      <c r="C89" s="10"/>
      <c r="D89" s="11"/>
      <c r="E89" s="10"/>
      <c r="F89" s="11"/>
      <c r="G89" s="4"/>
    </row>
    <row r="90" spans="2:9">
      <c r="B90" s="35"/>
      <c r="C90" s="10"/>
      <c r="D90" s="11"/>
      <c r="E90" s="10"/>
      <c r="F90" s="11"/>
      <c r="G90" s="4"/>
    </row>
    <row r="91" spans="2:9">
      <c r="B91" s="35"/>
      <c r="C91" s="10"/>
      <c r="D91" s="11"/>
      <c r="E91" s="10"/>
      <c r="F91" s="11"/>
      <c r="G91" s="4"/>
    </row>
    <row r="92" spans="2:9">
      <c r="B92" s="35"/>
      <c r="C92" s="10"/>
      <c r="D92" s="11"/>
      <c r="E92" s="10"/>
      <c r="F92" s="11"/>
      <c r="G92" s="4"/>
    </row>
    <row r="93" spans="2:9">
      <c r="B93" s="35" t="s">
        <v>301</v>
      </c>
      <c r="C93" s="10" t="s">
        <v>291</v>
      </c>
      <c r="D93" s="11"/>
      <c r="E93" s="14" t="s">
        <v>296</v>
      </c>
      <c r="F93" s="11"/>
      <c r="G93" s="4"/>
    </row>
    <row r="94" spans="2:9">
      <c r="B94" s="35"/>
      <c r="C94" s="10"/>
      <c r="D94" s="11"/>
      <c r="E94" s="10"/>
      <c r="F94" s="44"/>
      <c r="G94" s="33"/>
      <c r="H94" s="7"/>
      <c r="I94" s="7"/>
    </row>
    <row r="95" spans="2:9">
      <c r="B95" s="35" t="s">
        <v>130</v>
      </c>
      <c r="C95" s="10"/>
      <c r="D95" s="11"/>
      <c r="E95" s="10"/>
      <c r="F95" s="11"/>
      <c r="G95" s="4"/>
    </row>
    <row r="96" spans="2:9">
      <c r="B96" s="35" t="s">
        <v>131</v>
      </c>
      <c r="C96" s="10" t="s">
        <v>302</v>
      </c>
      <c r="D96" s="11"/>
      <c r="E96" s="10"/>
      <c r="F96" s="11"/>
      <c r="G96" s="4"/>
    </row>
    <row r="97" spans="2:7">
      <c r="B97" s="35" t="s">
        <v>22</v>
      </c>
      <c r="C97" s="10" t="s">
        <v>303</v>
      </c>
      <c r="D97" s="11"/>
      <c r="E97" s="10"/>
      <c r="F97" s="11"/>
      <c r="G97" s="4"/>
    </row>
    <row r="98" spans="2:7" ht="52.9">
      <c r="B98" s="39" t="s">
        <v>136</v>
      </c>
      <c r="C98" s="10" t="s">
        <v>304</v>
      </c>
      <c r="D98" s="11"/>
      <c r="E98" s="10"/>
      <c r="F98" s="11"/>
      <c r="G98" s="4"/>
    </row>
    <row r="99" spans="2:7" ht="44.25" customHeight="1">
      <c r="B99" s="39"/>
      <c r="C99" s="10" t="s">
        <v>139</v>
      </c>
      <c r="D99" s="11"/>
      <c r="E99" s="68" t="s">
        <v>305</v>
      </c>
      <c r="F99" s="11"/>
      <c r="G99" s="4"/>
    </row>
    <row r="100" spans="2:7">
      <c r="B100" s="39"/>
      <c r="C100" s="10"/>
      <c r="D100" s="11"/>
      <c r="E100" s="10"/>
      <c r="F100" s="11"/>
      <c r="G100" s="4"/>
    </row>
    <row r="101" spans="2:7">
      <c r="B101" s="35" t="s">
        <v>141</v>
      </c>
      <c r="C101" s="10"/>
      <c r="D101" s="11" t="s">
        <v>143</v>
      </c>
      <c r="E101" s="10"/>
      <c r="F101" s="11"/>
      <c r="G101" s="4"/>
    </row>
    <row r="102" spans="2:7" ht="26.45">
      <c r="B102" s="35" t="s">
        <v>145</v>
      </c>
      <c r="C102" s="10" t="s">
        <v>306</v>
      </c>
      <c r="D102" s="11" t="s">
        <v>147</v>
      </c>
      <c r="E102" s="10" t="s">
        <v>148</v>
      </c>
      <c r="F102" s="11"/>
      <c r="G102" s="4"/>
    </row>
    <row r="103" spans="2:7" ht="26.45">
      <c r="B103" s="9" t="s">
        <v>152</v>
      </c>
      <c r="C103" s="10" t="s">
        <v>307</v>
      </c>
      <c r="D103" s="11"/>
      <c r="E103" s="10"/>
      <c r="F103" s="11"/>
      <c r="G103" s="4"/>
    </row>
    <row r="104" spans="2:7">
      <c r="B104" s="35"/>
      <c r="C104" s="10"/>
      <c r="D104" s="11"/>
      <c r="E104" s="10"/>
      <c r="F104" s="11"/>
      <c r="G104" s="4"/>
    </row>
    <row r="105" spans="2:7" ht="26.45">
      <c r="B105" s="35" t="s">
        <v>154</v>
      </c>
      <c r="C105" s="10" t="s">
        <v>155</v>
      </c>
      <c r="D105" s="11"/>
      <c r="E105" s="41" t="s">
        <v>156</v>
      </c>
      <c r="F105" s="11"/>
      <c r="G105" s="4"/>
    </row>
    <row r="106" spans="2:7">
      <c r="B106" s="35"/>
      <c r="C106" s="10"/>
      <c r="D106" s="11"/>
      <c r="E106" s="10"/>
      <c r="F106" s="11"/>
      <c r="G106" s="4"/>
    </row>
    <row r="107" spans="2:7">
      <c r="B107" s="35" t="s">
        <v>158</v>
      </c>
      <c r="C107" s="10" t="s">
        <v>159</v>
      </c>
      <c r="D107" s="11" t="s">
        <v>143</v>
      </c>
      <c r="E107" s="10" t="s">
        <v>160</v>
      </c>
      <c r="F107" s="11"/>
      <c r="G107" s="4"/>
    </row>
    <row r="108" spans="2:7">
      <c r="B108" s="45"/>
      <c r="C108" s="10" t="s">
        <v>162</v>
      </c>
      <c r="D108" s="11" t="s">
        <v>163</v>
      </c>
      <c r="E108" s="10" t="s">
        <v>160</v>
      </c>
      <c r="F108" s="11"/>
      <c r="G108" s="4"/>
    </row>
    <row r="109" spans="2:7">
      <c r="B109" s="45"/>
      <c r="C109" s="10" t="s">
        <v>165</v>
      </c>
      <c r="D109" s="11" t="s">
        <v>135</v>
      </c>
      <c r="E109" s="10" t="s">
        <v>160</v>
      </c>
      <c r="F109" s="11"/>
      <c r="G109" s="4"/>
    </row>
    <row r="110" spans="2:7">
      <c r="B110" s="35"/>
      <c r="C110" s="10" t="s">
        <v>167</v>
      </c>
      <c r="D110" s="11" t="s">
        <v>143</v>
      </c>
      <c r="E110" s="10" t="s">
        <v>160</v>
      </c>
      <c r="F110" s="11"/>
      <c r="G110" s="4"/>
    </row>
    <row r="111" spans="2:7">
      <c r="B111" s="35"/>
      <c r="C111" s="10" t="s">
        <v>169</v>
      </c>
      <c r="D111" s="11" t="s">
        <v>163</v>
      </c>
      <c r="E111" s="10" t="s">
        <v>160</v>
      </c>
      <c r="F111" s="11"/>
      <c r="G111" s="4"/>
    </row>
    <row r="112" spans="2:7">
      <c r="B112" s="35"/>
      <c r="C112" s="10" t="s">
        <v>171</v>
      </c>
      <c r="D112" s="11" t="s">
        <v>143</v>
      </c>
      <c r="E112" s="10" t="s">
        <v>160</v>
      </c>
      <c r="F112" s="11"/>
      <c r="G112" s="4"/>
    </row>
    <row r="113" spans="2:12">
      <c r="B113" s="35"/>
      <c r="C113" s="10" t="s">
        <v>173</v>
      </c>
      <c r="D113" s="11" t="s">
        <v>133</v>
      </c>
      <c r="E113" s="10" t="s">
        <v>160</v>
      </c>
      <c r="F113" s="11"/>
      <c r="G113" s="4"/>
    </row>
    <row r="114" spans="2:12">
      <c r="B114" s="45"/>
      <c r="C114" s="10" t="s">
        <v>175</v>
      </c>
      <c r="D114" s="11" t="s">
        <v>176</v>
      </c>
      <c r="E114" s="10" t="s">
        <v>160</v>
      </c>
      <c r="F114" s="11"/>
      <c r="G114" s="4"/>
    </row>
    <row r="115" spans="2:12">
      <c r="B115" s="35" t="s">
        <v>181</v>
      </c>
      <c r="C115" s="46">
        <v>2017</v>
      </c>
      <c r="D115" s="11" t="s">
        <v>308</v>
      </c>
      <c r="E115" s="10" t="s">
        <v>309</v>
      </c>
      <c r="F115" s="11"/>
      <c r="G115" s="4"/>
    </row>
    <row r="116" spans="2:12">
      <c r="B116" s="35" t="s">
        <v>310</v>
      </c>
      <c r="C116" s="46">
        <v>2017</v>
      </c>
      <c r="D116" s="11" t="s">
        <v>308</v>
      </c>
      <c r="E116" s="10" t="s">
        <v>311</v>
      </c>
      <c r="F116" s="11"/>
      <c r="G116" s="4"/>
    </row>
    <row r="117" spans="2:12">
      <c r="B117" s="35"/>
      <c r="C117" s="10" t="s">
        <v>185</v>
      </c>
      <c r="D117" s="11" t="s">
        <v>176</v>
      </c>
      <c r="E117" s="10" t="s">
        <v>311</v>
      </c>
      <c r="F117" s="11"/>
      <c r="G117" s="4"/>
    </row>
    <row r="118" spans="2:12">
      <c r="B118" s="35"/>
      <c r="C118" s="10" t="s">
        <v>186</v>
      </c>
      <c r="D118" s="11" t="s">
        <v>187</v>
      </c>
      <c r="E118" s="10" t="s">
        <v>311</v>
      </c>
      <c r="F118" s="11"/>
      <c r="G118" s="4"/>
    </row>
    <row r="119" spans="2:12" ht="13.9" thickBot="1">
      <c r="B119" s="35"/>
      <c r="C119" s="10" t="s">
        <v>188</v>
      </c>
      <c r="D119" s="11" t="s">
        <v>133</v>
      </c>
      <c r="E119" s="10" t="s">
        <v>311</v>
      </c>
      <c r="F119" s="11"/>
      <c r="G119" s="4"/>
      <c r="H119" s="18"/>
      <c r="I119" s="19">
        <v>2007</v>
      </c>
      <c r="J119" s="19">
        <v>2008</v>
      </c>
      <c r="K119" s="19">
        <v>2015</v>
      </c>
      <c r="L119" s="19">
        <v>2016</v>
      </c>
    </row>
    <row r="120" spans="2:12">
      <c r="B120" s="35"/>
      <c r="C120" s="10" t="s">
        <v>189</v>
      </c>
      <c r="D120" s="11" t="s">
        <v>163</v>
      </c>
      <c r="E120" s="10" t="s">
        <v>311</v>
      </c>
      <c r="F120" s="11"/>
      <c r="G120" s="4"/>
      <c r="H120" s="20" t="s">
        <v>312</v>
      </c>
      <c r="J120" s="21"/>
      <c r="K120" s="21"/>
      <c r="L120" s="21"/>
    </row>
    <row r="121" spans="2:12">
      <c r="B121" s="35" t="s">
        <v>313</v>
      </c>
      <c r="C121" s="46">
        <v>2017</v>
      </c>
      <c r="D121" s="11" t="s">
        <v>197</v>
      </c>
      <c r="E121" s="10" t="s">
        <v>311</v>
      </c>
      <c r="F121" s="11"/>
      <c r="G121" s="29"/>
      <c r="H121" s="28" t="s">
        <v>314</v>
      </c>
      <c r="I121" s="22">
        <v>140</v>
      </c>
      <c r="J121" s="22">
        <v>100</v>
      </c>
      <c r="K121" s="22">
        <v>130</v>
      </c>
      <c r="L121" s="23">
        <v>130</v>
      </c>
    </row>
    <row r="122" spans="2:12">
      <c r="B122" s="35"/>
      <c r="C122" s="10" t="s">
        <v>185</v>
      </c>
      <c r="D122" s="11" t="s">
        <v>197</v>
      </c>
      <c r="E122" s="10" t="s">
        <v>311</v>
      </c>
      <c r="F122" s="11"/>
      <c r="G122" s="4"/>
      <c r="H122" s="3" t="s">
        <v>315</v>
      </c>
      <c r="I122" s="21">
        <v>100</v>
      </c>
      <c r="J122" s="21">
        <v>100</v>
      </c>
      <c r="K122" s="21" t="s">
        <v>316</v>
      </c>
      <c r="L122" s="24">
        <v>100</v>
      </c>
    </row>
    <row r="123" spans="2:12">
      <c r="B123" s="35"/>
      <c r="C123" s="10" t="s">
        <v>186</v>
      </c>
      <c r="D123" s="11" t="s">
        <v>199</v>
      </c>
      <c r="E123" s="10" t="s">
        <v>311</v>
      </c>
      <c r="F123" s="11"/>
      <c r="G123" s="4"/>
      <c r="H123" s="3" t="s">
        <v>186</v>
      </c>
      <c r="I123" s="21">
        <v>35</v>
      </c>
      <c r="J123" s="21">
        <v>35</v>
      </c>
      <c r="K123" s="21" t="s">
        <v>316</v>
      </c>
      <c r="L123" s="24">
        <v>35</v>
      </c>
    </row>
    <row r="124" spans="2:12">
      <c r="B124" s="35"/>
      <c r="C124" s="10" t="s">
        <v>188</v>
      </c>
      <c r="D124" s="11" t="s">
        <v>200</v>
      </c>
      <c r="E124" s="10" t="s">
        <v>311</v>
      </c>
      <c r="F124" s="11"/>
      <c r="G124" s="4"/>
      <c r="H124" s="3" t="s">
        <v>188</v>
      </c>
      <c r="I124" s="21">
        <v>50</v>
      </c>
      <c r="J124" s="21">
        <v>50</v>
      </c>
      <c r="K124" s="21" t="s">
        <v>316</v>
      </c>
      <c r="L124" s="24">
        <v>50</v>
      </c>
    </row>
    <row r="125" spans="2:12">
      <c r="B125" s="35"/>
      <c r="C125" s="10" t="s">
        <v>189</v>
      </c>
      <c r="D125" s="11" t="s">
        <v>135</v>
      </c>
      <c r="E125" s="10" t="s">
        <v>311</v>
      </c>
      <c r="F125" s="11"/>
      <c r="G125" s="34"/>
      <c r="H125" s="32" t="s">
        <v>189</v>
      </c>
      <c r="I125" s="26">
        <v>35</v>
      </c>
      <c r="J125" s="26">
        <v>35</v>
      </c>
      <c r="K125" s="26" t="s">
        <v>316</v>
      </c>
      <c r="L125" s="27">
        <v>20</v>
      </c>
    </row>
    <row r="126" spans="2:12">
      <c r="B126" s="35" t="s">
        <v>317</v>
      </c>
      <c r="C126" s="10" t="s">
        <v>318</v>
      </c>
      <c r="D126" s="11" t="s">
        <v>163</v>
      </c>
      <c r="E126" s="10" t="s">
        <v>311</v>
      </c>
      <c r="F126" s="11"/>
      <c r="G126" s="4"/>
      <c r="H126" s="1"/>
    </row>
    <row r="127" spans="2:12">
      <c r="B127" s="35"/>
      <c r="C127" s="10" t="s">
        <v>207</v>
      </c>
      <c r="D127" s="11" t="s">
        <v>319</v>
      </c>
      <c r="E127" s="10" t="s">
        <v>311</v>
      </c>
      <c r="F127" s="11"/>
      <c r="G127" s="29"/>
      <c r="H127" s="28" t="s">
        <v>320</v>
      </c>
      <c r="J127" s="29"/>
      <c r="K127" s="29"/>
      <c r="L127" s="30"/>
    </row>
    <row r="128" spans="2:12">
      <c r="B128" s="35"/>
      <c r="C128" s="10" t="s">
        <v>210</v>
      </c>
      <c r="D128" s="11" t="s">
        <v>135</v>
      </c>
      <c r="E128" s="10" t="s">
        <v>311</v>
      </c>
      <c r="F128" s="11"/>
      <c r="G128" s="4"/>
      <c r="H128" s="3"/>
      <c r="I128" s="4"/>
      <c r="J128" s="4"/>
      <c r="K128" s="4"/>
      <c r="L128" s="31">
        <v>1.7</v>
      </c>
    </row>
    <row r="129" spans="2:12">
      <c r="B129" s="35" t="s">
        <v>321</v>
      </c>
      <c r="C129" s="10" t="s">
        <v>213</v>
      </c>
      <c r="D129" s="11" t="s">
        <v>143</v>
      </c>
      <c r="E129" s="10" t="s">
        <v>311</v>
      </c>
      <c r="F129" s="11"/>
      <c r="G129" s="4"/>
      <c r="H129" s="3" t="s">
        <v>322</v>
      </c>
      <c r="I129" s="21">
        <v>240</v>
      </c>
      <c r="J129" s="21">
        <v>170</v>
      </c>
      <c r="K129" s="21" t="s">
        <v>323</v>
      </c>
      <c r="L129" s="24">
        <v>220</v>
      </c>
    </row>
    <row r="130" spans="2:12">
      <c r="B130" s="45"/>
      <c r="C130" s="10"/>
      <c r="D130" s="11"/>
      <c r="E130" s="10"/>
      <c r="F130" s="11"/>
      <c r="G130" s="4"/>
      <c r="H130" s="3" t="s">
        <v>315</v>
      </c>
      <c r="I130" s="21">
        <v>170</v>
      </c>
      <c r="J130" s="21">
        <v>170</v>
      </c>
      <c r="K130" s="21" t="s">
        <v>316</v>
      </c>
      <c r="L130" s="24">
        <v>170</v>
      </c>
    </row>
    <row r="131" spans="2:12">
      <c r="B131" s="35" t="s">
        <v>116</v>
      </c>
      <c r="C131" s="9" t="s">
        <v>324</v>
      </c>
      <c r="D131" s="11"/>
      <c r="E131" s="10"/>
      <c r="F131" s="11"/>
      <c r="G131" s="4"/>
      <c r="H131" s="3" t="s">
        <v>186</v>
      </c>
      <c r="I131" s="21">
        <v>60</v>
      </c>
      <c r="J131" s="21">
        <v>60</v>
      </c>
      <c r="K131" s="21" t="s">
        <v>316</v>
      </c>
      <c r="L131" s="24">
        <v>60</v>
      </c>
    </row>
    <row r="132" spans="2:12">
      <c r="B132" s="35"/>
      <c r="C132" s="9"/>
      <c r="D132" s="11"/>
      <c r="E132" s="10"/>
      <c r="F132" s="11"/>
      <c r="G132" s="4"/>
      <c r="H132" s="3"/>
      <c r="I132" s="21"/>
      <c r="J132" s="21"/>
      <c r="K132" s="21"/>
      <c r="L132" s="24"/>
    </row>
    <row r="133" spans="2:12">
      <c r="B133" s="35" t="s">
        <v>325</v>
      </c>
      <c r="C133" s="9"/>
      <c r="D133" s="11"/>
      <c r="E133" s="10"/>
      <c r="F133" s="11"/>
      <c r="G133" s="4"/>
      <c r="H133" s="3"/>
      <c r="I133" s="21"/>
      <c r="J133" s="21"/>
      <c r="K133" s="21"/>
      <c r="L133" s="24"/>
    </row>
    <row r="134" spans="2:12">
      <c r="B134" s="35" t="s">
        <v>326</v>
      </c>
      <c r="C134" s="9"/>
      <c r="D134" s="11"/>
      <c r="E134" s="10"/>
      <c r="F134" s="11"/>
      <c r="G134" s="4"/>
      <c r="H134" s="3"/>
      <c r="I134" s="21"/>
      <c r="J134" s="21"/>
      <c r="K134" s="21"/>
      <c r="L134" s="24"/>
    </row>
    <row r="135" spans="2:12">
      <c r="B135" s="35" t="s">
        <v>327</v>
      </c>
      <c r="C135" s="9"/>
      <c r="D135" s="11"/>
      <c r="E135" s="10"/>
      <c r="F135" s="11"/>
      <c r="G135" s="4"/>
      <c r="H135" s="3"/>
      <c r="I135" s="21"/>
      <c r="J135" s="21"/>
      <c r="K135" s="21"/>
      <c r="L135" s="24"/>
    </row>
    <row r="136" spans="2:12">
      <c r="B136" s="35"/>
      <c r="C136" s="9"/>
      <c r="D136" s="11"/>
      <c r="E136" s="10"/>
      <c r="F136" s="11"/>
      <c r="G136" s="4"/>
      <c r="H136" s="3"/>
      <c r="I136" s="21"/>
      <c r="J136" s="21"/>
      <c r="K136" s="21"/>
      <c r="L136" s="24"/>
    </row>
    <row r="137" spans="2:12">
      <c r="B137" s="45"/>
      <c r="C137" s="10"/>
      <c r="D137" s="11"/>
      <c r="E137" s="10"/>
      <c r="F137" s="11"/>
      <c r="G137" s="4"/>
      <c r="H137" s="3" t="s">
        <v>188</v>
      </c>
      <c r="I137" s="21">
        <v>85</v>
      </c>
      <c r="J137" s="21">
        <v>85</v>
      </c>
      <c r="K137" s="21" t="s">
        <v>316</v>
      </c>
      <c r="L137" s="24">
        <v>90</v>
      </c>
    </row>
    <row r="138" spans="2:12">
      <c r="H138" s="25" t="s">
        <v>189</v>
      </c>
      <c r="I138" s="26">
        <v>35</v>
      </c>
      <c r="J138" s="26">
        <v>35</v>
      </c>
      <c r="K138" s="26" t="s">
        <v>316</v>
      </c>
      <c r="L138" s="27">
        <v>30</v>
      </c>
    </row>
  </sheetData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rowBreaks count="1" manualBreakCount="1">
    <brk id="53" min="1" max="5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86B6A-0AFE-4D24-9A3D-B11EC2813B0D}">
  <dimension ref="A1"/>
  <sheetViews>
    <sheetView workbookViewId="0"/>
  </sheetViews>
  <sheetFormatPr defaultRowHeight="13.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Söderback</dc:creator>
  <cp:keywords/>
  <dc:description/>
  <cp:lastModifiedBy>Hasse</cp:lastModifiedBy>
  <cp:revision/>
  <dcterms:created xsi:type="dcterms:W3CDTF">2016-07-31T14:25:40Z</dcterms:created>
  <dcterms:modified xsi:type="dcterms:W3CDTF">2019-07-16T07:45:50Z</dcterms:modified>
  <cp:category/>
  <cp:contentStatus/>
</cp:coreProperties>
</file>